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i oku" sheetId="1" state="visible" r:id="rId3"/>
    <sheet name="Kullanım senaryoları" sheetId="2" state="visible" r:id="rId4"/>
    <sheet name="Yönetişim kontrol listesi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<sst xmlns="http://schemas.openxmlformats.org/spreadsheetml/2006/main" count="97" uniqueCount="88">
  <si>
    <t xml:space="preserve">NSM SOURCING  ·  SATIN ALMA ŞABLONU  NSM-26</t>
  </si>
  <si>
    <t xml:space="preserve">Yapay Zekâ Kullanım Senaryosu ve Yönetişim Kaydı</t>
  </si>
  <si>
    <t xml:space="preserve">Amacı</t>
  </si>
  <si>
    <t xml:space="preserve">Satın alma ekibinin yapay zekâyı nerede kullanmaya değer olduğunu seçmesine, kararlarda kontrolü insanlarda tutmasına ve yapay zekânın nasıl yönetildiğini denetçilere ve tedarikçilere göstermesine yardımcı olur.</t>
  </si>
  <si>
    <t xml:space="preserve">Adım 1</t>
  </si>
  <si>
    <t xml:space="preserve">Mevcut ve planlanan kullanım senaryolarını listeleyin. Değeri, veri hazırlığını ve riski 1-5 arası puanlayın.</t>
  </si>
  <si>
    <t xml:space="preserve">Adım 2</t>
  </si>
  <si>
    <t xml:space="preserve">Özerklik düzeyini gerçekçi belirleyin ve insan kontrol noktasını adlandırın.</t>
  </si>
  <si>
    <t xml:space="preserve">Adım 3</t>
  </si>
  <si>
    <t xml:space="preserve">Risk yüksek ve özerklik 3 veya üzerindeyse, gizli veri onaysız bir araca giriyorsa veya uygulama yasak olabilirse kontrol uyarısı görünür.</t>
  </si>
  <si>
    <t xml:space="preserve">Adım 4</t>
  </si>
  <si>
    <t xml:space="preserve">Yönetişim kontrol listesini yılda bir ve her yeni araçtan sonra doldurun.</t>
  </si>
  <si>
    <t xml:space="preserve">Sayfa: Kullanım senaryoları</t>
  </si>
  <si>
    <t xml:space="preserve">Öncelik ve kontrol uyarılı kayıt.</t>
  </si>
  <si>
    <t xml:space="preserve">Sayfa: Yönetişim kontrol listesi</t>
  </si>
  <si>
    <t xml:space="preserve">Puanlı on iki kontrol.</t>
  </si>
  <si>
    <t xml:space="preserve">Gösterim</t>
  </si>
  <si>
    <t xml:space="preserve">Sarı hücreler veri girişi içindir. Koyu yazılı beyaz hücreler formülle hesaplanır; üzerine yazmayın. İlk dolu satır örnektir: değiştirin veya silin.</t>
  </si>
  <si>
    <t xml:space="preserve">Rehber notu</t>
  </si>
  <si>
    <t xml:space="preserve">Yaygınlaşma geniş ama ölçek nadir. Hackett Group 2026 araştırmasında kuruluşların %56’sı ajan tabanlı yapay zekâyı devreye almış, ancak yalnızca %13’ü büyük ölçekte. BCG gerçek kâr etkisi gören şirket oranını %14 olarak veriyor ve başarının yaklaşık %70’ini insanlara, organizasyona ve sürece bağlıyor.</t>
  </si>
  <si>
    <t xml:space="preserve">Verinin iyi, hatanın maliyetinin düşük olduğu yerden başlayın: sözleşme özetleri, harcama sınıflandırması, tedarikçi haber takibi. Karar, dışlama ve müzakere pozisyonlarını insanlarda tutun.</t>
  </si>
  <si>
    <t xml:space="preserve">AB Yapay Zekâ Yasası: 50. madde kapsamındaki şeffaflık yükümlülükleri 2 Ağustos 2026’dan itibaren uygulanıyor; üzerinde uzlaşılan Omnibus düzenlemesi bağımsız yüksek riskli sistem yükümlülüklerini 2 Aralık 2027’ye erteliyor. Satın almadaki kullanımların çoğu yüksek riskli değildir; ancak kişileri (örneğin yüklenici personelini) değerlendiren kullanımlar hukuki inceleme gerektirir.</t>
  </si>
  <si>
    <t xml:space="preserve">Kaynaklar (Ekim 2026 itibarıyla)</t>
  </si>
  <si>
    <t xml:space="preserve">The Hackett Group, 2026 Procurement Agenda and Key Issues (summary by Ironclad)</t>
  </si>
  <si>
    <t xml:space="preserve">BCG, From AI assistance to agentic orchestration in procurement (July 2026)</t>
  </si>
  <si>
    <t xml:space="preserve">Gibson Dunn, EU AI Act Omnibus agreement: postponed high-risk deadlines (May 2026)</t>
  </si>
  <si>
    <t xml:space="preserve">NSM Sourcing · nsmsourcing.com · CC BY 4.0 lisanslıdır: NSM Sourcing’e atıf yapılarak serbestçe kullanılabilir ve uyarlanabilir. Genel bir kılavuzdur, hukuki danışmanlık değildir. Terimler CIPS Satın Alma ve Tedarik Döngüsü’nü izler; bağımsız bir çalışmadır, CIPS tarafından onaylanmamıştır.</t>
  </si>
  <si>
    <t xml:space="preserve">Yapay zekânın satın alma döngüsünde nerede destek verdiğini, ne kadar özerk olduğunu, hangi veriye eriştiğini ve bir kişinin nerede kontrol edip karar vermesi gerektiğini listeler.</t>
  </si>
  <si>
    <t xml:space="preserve">ID</t>
  </si>
  <si>
    <t xml:space="preserve">Süreç adımı</t>
  </si>
  <si>
    <t xml:space="preserve">Kullanım senaryosu</t>
  </si>
  <si>
    <t xml:space="preserve">Araç bu veri için onaylı mı?</t>
  </si>
  <si>
    <t xml:space="preserve">Kullanılan en hassas veri</t>
  </si>
  <si>
    <t xml:space="preserve">Değer (1-5)</t>
  </si>
  <si>
    <t xml:space="preserve">Veri hazırlığı (1-5)</t>
  </si>
  <si>
    <t xml:space="preserve">Risk (1-5)</t>
  </si>
  <si>
    <t xml:space="preserve">Özerklik düzeyi</t>
  </si>
  <si>
    <t xml:space="preserve">İnsan kontrol noktası ve doğrulama yöntemi</t>
  </si>
  <si>
    <t xml:space="preserve">AB AI Yasası ön değerlendirmesi</t>
  </si>
  <si>
    <t xml:space="preserve">Öncelik (değer x hazırlık)</t>
  </si>
  <si>
    <t xml:space="preserve">Kontrol uyarısı</t>
  </si>
  <si>
    <t xml:space="preserve">Karar</t>
  </si>
  <si>
    <t xml:space="preserve">Sorumlu ve gözden geçirme tarihi</t>
  </si>
  <si>
    <t xml:space="preserve">A1</t>
  </si>
  <si>
    <t xml:space="preserve">Sözleşme incelemesi</t>
  </si>
  <si>
    <t xml:space="preserve">Tedarikçi sözleşme koşullarını özetle ve standart maddelerimizden sapmaları işaretle</t>
  </si>
  <si>
    <t xml:space="preserve">Onaylı</t>
  </si>
  <si>
    <t xml:space="preserve">Gizli (teklifler, fiyatlar)</t>
  </si>
  <si>
    <t xml:space="preserve">2 Öneri: kişi onaylar</t>
  </si>
  <si>
    <t xml:space="preserve">Satın almacı işaretlenen her maddeyi müzakereden önce sözleşme metniyle kontrol eder</t>
  </si>
  <si>
    <t xml:space="preserve">AI Yasası kapsamında özel yükümlülük yok</t>
  </si>
  <si>
    <t xml:space="preserve">Pilot</t>
  </si>
  <si>
    <t xml:space="preserve">A2</t>
  </si>
  <si>
    <t xml:space="preserve">Teklif analizi</t>
  </si>
  <si>
    <t xml:space="preserve">Teklifleri sırala ve karar öner</t>
  </si>
  <si>
    <t xml:space="preserve">Onaysız</t>
  </si>
  <si>
    <t xml:space="preserve">3 Sınırlar içinde işlem</t>
  </si>
  <si>
    <t xml:space="preserve">Kurul bağımsız puanlar; AI çıktısı yalnızca çapraz kontrol</t>
  </si>
  <si>
    <t xml:space="preserve">Beklet</t>
  </si>
  <si>
    <t xml:space="preserve">A3</t>
  </si>
  <si>
    <t xml:space="preserve">Tedarikçi risk izleme</t>
  </si>
  <si>
    <t xml:space="preserve">İlk 50 tedarikçi için haberleri, yaptırım listelerini ve rota aksaklıklarını izle</t>
  </si>
  <si>
    <t xml:space="preserve">Kurum içi</t>
  </si>
  <si>
    <t xml:space="preserve">1 Destek: kişi hazırlar ve karar verir</t>
  </si>
  <si>
    <t xml:space="preserve">Kategori yöneticisi her uyarıyı 2 iş günü içinde inceler</t>
  </si>
  <si>
    <t xml:space="preserve">Yaygınlaştır</t>
  </si>
  <si>
    <t xml:space="preserve">Satın alma birimi için yapay zekâ yönetişim kontrol listesi</t>
  </si>
  <si>
    <t xml:space="preserve">No</t>
  </si>
  <si>
    <t xml:space="preserve">Kontrol</t>
  </si>
  <si>
    <t xml:space="preserve">Yanıt</t>
  </si>
  <si>
    <t xml:space="preserve">Kanıt ve yorumlar</t>
  </si>
  <si>
    <t xml:space="preserve">Politika ve araçlar</t>
  </si>
  <si>
    <t xml:space="preserve">Hangi yapay zekâ araçlarının hangi veri sınıfları için kullanılabileceğini belirten yazılı bir politika var.</t>
  </si>
  <si>
    <t xml:space="preserve">Gizli teklifler, fiyatlar ve müzakere pozisyonları yalnızca gizli veri için onaylı araçlara girilir.</t>
  </si>
  <si>
    <t xml:space="preserve">Değerlendirmede yapay zekâ araçlarından yararlanılıyorsa bu ihale dokümanında isteklilere bildirilir ve kararın insanlarda kaldığı belirtilir.</t>
  </si>
  <si>
    <t xml:space="preserve">İnsan kontrolü</t>
  </si>
  <si>
    <t xml:space="preserve">Karar, tedarikçinin dışlanması ve sözleşme imzası her zaman adı belli kişilerce yapılır.</t>
  </si>
  <si>
    <t xml:space="preserve">Bir kararda kullanılan her yapay zekâ çıktısı kaynak dokümanlarla kontrol edilir ve kontrol kayda geçirilir.</t>
  </si>
  <si>
    <t xml:space="preserve">Yapay zekânın ürettiği rakamlar (fiyatlar, toplamlar, olması gereken maliyet) kullanılmadan önce yeniden hesaplanır veya izlenir.</t>
  </si>
  <si>
    <t xml:space="preserve">Veri ve kayıtlar</t>
  </si>
  <si>
    <t xml:space="preserve">Harcama, tedarikçi ve sözleşme verisi hedeflenen kullanım için yeterince temiz (sorumlusu ve güncellenme sıklığı belli).</t>
  </si>
  <si>
    <t xml:space="preserve">Kararlarda kullanılan girdiler, çıktılar ve sürümler satın alma dosyasının parçası olarak saklanır.</t>
  </si>
  <si>
    <t xml:space="preserve">Uyum ve tedarikçiler</t>
  </si>
  <si>
    <t xml:space="preserve">Her kullanım senaryosu, uygulandığı durumlarda AB Yapay Zekâ Yasası’na göre (yasak, yüksek risk, şeffaflık) ön değerlendirmeden geçti.</t>
  </si>
  <si>
    <t xml:space="preserve">Yapay zekâ aracı tedarikçileriyle sözleşmeler veri kullanımı, model değişiklikleri, güvenlik ve çıkışı kapsıyor (şablon 27).</t>
  </si>
  <si>
    <t xml:space="preserve">Yapay zekâ kullanan personel, kendinden emin biçimde sunulan hatalar dahil, sınırları konusunda eğitim aldı.</t>
  </si>
  <si>
    <t xml:space="preserve">Yapay zekâ hatalarını veya olaylarını bildirmek ve düzeltmek için bir yol var.</t>
  </si>
  <si>
    <t xml:space="preserve">Puan (Evet = 1, Kısmen = 0,5)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</si>
</sst>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u val="single"/>
      <sz val="8"/>
      <color rgb="FF1F3A93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F3A9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F0EDE6"/>
        <bgColor rgb="FFFCE5CD"/>
      </patternFill>
    </fill>
    <fill>
      <patternFill patternType="solid">
        <fgColor rgb="FF1C1917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CE5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5CD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roncladapp.com/resources/articles/cpo-agenda-key-takeaways" TargetMode="External"/><Relationship Id="rId2" Type="http://schemas.openxmlformats.org/officeDocument/2006/relationships/hyperlink" Target="https://web-assets.bcg.com/6f/04/c31eeca24f70ac87dece17fd81a2/executive-perspectives-from-ai-assistance-to-agentic-orchestration-with-applied-ai-procurement.pdf" TargetMode="External"/><Relationship Id="rId3" Type="http://schemas.openxmlformats.org/officeDocument/2006/relationships/hyperlink" Target="https://www.gibsondunn.com/eu-ai-act-omnibus-agreement-postponed-high-risk-deadlines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39" hidden="false" customHeight="true" outlineLevel="0" collapsed="false">
      <c r="B4" s="3" t="s">
        <v>2</v>
      </c>
      <c r="C4" s="4" t="s">
        <v>3</v>
      </c>
    </row>
    <row r="6" customFormat="false" ht="25.5" hidden="false" customHeight="true" outlineLevel="0" collapsed="false">
      <c r="B6" s="3" t="s">
        <v>4</v>
      </c>
      <c r="C6" s="4" t="s">
        <v>5</v>
      </c>
    </row>
    <row r="7" customFormat="false" ht="15" hidden="false" customHeight="true" outlineLevel="0" collapsed="false">
      <c r="B7" s="3" t="s">
        <v>6</v>
      </c>
      <c r="C7" s="4" t="s">
        <v>7</v>
      </c>
    </row>
    <row r="8" customFormat="false" ht="25.5" hidden="false" customHeight="true" outlineLevel="0" collapsed="false">
      <c r="B8" s="3" t="s">
        <v>8</v>
      </c>
      <c r="C8" s="4" t="s">
        <v>9</v>
      </c>
    </row>
    <row r="9" customFormat="false" ht="15" hidden="false" customHeight="true" outlineLevel="0" collapsed="false">
      <c r="B9" s="3" t="s">
        <v>10</v>
      </c>
      <c r="C9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2" customFormat="false" ht="15" hidden="false" customHeight="true" outlineLevel="0" collapsed="false">
      <c r="B12" s="3" t="s">
        <v>14</v>
      </c>
      <c r="C12" s="4" t="s">
        <v>15</v>
      </c>
    </row>
    <row r="14" customFormat="false" ht="27.75" hidden="false" customHeight="true" outlineLevel="0" collapsed="false">
      <c r="B14" s="5" t="s">
        <v>16</v>
      </c>
      <c r="C14" s="6" t="s">
        <v>17</v>
      </c>
    </row>
    <row r="16" customFormat="false" ht="51.75" hidden="false" customHeight="true" outlineLevel="0" collapsed="false">
      <c r="B16" s="7" t="s">
        <v>18</v>
      </c>
      <c r="C16" s="8" t="s">
        <v>19</v>
      </c>
    </row>
    <row r="17" customFormat="false" ht="27.75" hidden="false" customHeight="true" outlineLevel="0" collapsed="false">
      <c r="B17" s="7" t="s">
        <v>18</v>
      </c>
      <c r="C17" s="8" t="s">
        <v>20</v>
      </c>
    </row>
    <row r="18" customFormat="false" ht="51.75" hidden="false" customHeight="true" outlineLevel="0" collapsed="false">
      <c r="B18" s="7" t="s">
        <v>18</v>
      </c>
      <c r="C18" s="8" t="s">
        <v>21</v>
      </c>
    </row>
    <row r="20" customFormat="false" ht="15" hidden="false" customHeight="false" outlineLevel="0" collapsed="false">
      <c r="B20" s="5" t="s">
        <v>22</v>
      </c>
    </row>
    <row r="21" customFormat="false" ht="15" hidden="false" customHeight="false" outlineLevel="0" collapsed="false">
      <c r="C21" s="9" t="s">
        <v>23</v>
      </c>
    </row>
    <row r="22" customFormat="false" ht="15" hidden="false" customHeight="false" outlineLevel="0" collapsed="false">
      <c r="C22" s="9" t="s">
        <v>24</v>
      </c>
    </row>
    <row r="23" customFormat="false" ht="15" hidden="false" customHeight="false" outlineLevel="0" collapsed="false">
      <c r="C23" s="9" t="s">
        <v>25</v>
      </c>
    </row>
    <row r="25" customFormat="false" ht="37.5" hidden="false" customHeight="true" outlineLevel="0" collapsed="false">
      <c r="B25" s="10" t="s">
        <v>26</v>
      </c>
      <c r="C25" s="10"/>
    </row>
  </sheetData>
  <mergeCells count="1">
    <mergeCell ref="B25:C25"/>
  </mergeCells>
  <hyperlinks>
    <hyperlink ref="C21" r:id="rId1" display="The Hackett Group, 2026 Procurement Agenda and Key Issues (summary by Ironclad)"/>
    <hyperlink ref="C22" r:id="rId2" display="BCG, From AI assistance to agentic orchestration in procurement (July 2026)"/>
    <hyperlink ref="C23" r:id="rId3" display="Gibson Dunn, EU AI Act Omnibus agreement: postponed high-risk deadlines (May 2026)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0"/>
    <col collapsed="false" customWidth="true" hidden="false" outlineLevel="0" max="3" min="3" style="0" width="34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8" min="6" style="0" width="8"/>
    <col collapsed="false" customWidth="true" hidden="false" outlineLevel="0" max="9" min="9" style="0" width="18"/>
    <col collapsed="false" customWidth="true" hidden="false" outlineLevel="0" max="10" min="10" style="0" width="30"/>
    <col collapsed="false" customWidth="true" hidden="false" outlineLevel="0" max="11" min="11" style="0" width="22"/>
    <col collapsed="false" customWidth="true" hidden="false" outlineLevel="0" max="12" min="12" style="0" width="10"/>
    <col collapsed="false" customWidth="true" hidden="false" outlineLevel="0" max="13" min="13" style="0" width="22"/>
    <col collapsed="false" customWidth="true" hidden="false" outlineLevel="0" max="15" min="14" style="0" width="14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1</v>
      </c>
    </row>
    <row r="3" customFormat="false" ht="15" hidden="false" customHeight="false" outlineLevel="0" collapsed="false">
      <c r="A3" s="12" t="s">
        <v>27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5" customFormat="false" ht="39.75" hidden="false" customHeight="true" outlineLevel="0" collapsed="false">
      <c r="A5" s="14" t="s">
        <v>28</v>
      </c>
      <c r="B5" s="14" t="s">
        <v>29</v>
      </c>
      <c r="C5" s="14" t="s">
        <v>30</v>
      </c>
      <c r="D5" s="14" t="s">
        <v>31</v>
      </c>
      <c r="E5" s="14" t="s">
        <v>32</v>
      </c>
      <c r="F5" s="14" t="s">
        <v>33</v>
      </c>
      <c r="G5" s="14" t="s">
        <v>34</v>
      </c>
      <c r="H5" s="14" t="s">
        <v>35</v>
      </c>
      <c r="I5" s="14" t="s">
        <v>36</v>
      </c>
      <c r="J5" s="14" t="s">
        <v>37</v>
      </c>
      <c r="K5" s="14" t="s">
        <v>38</v>
      </c>
      <c r="L5" s="14" t="s">
        <v>39</v>
      </c>
      <c r="M5" s="14" t="s">
        <v>40</v>
      </c>
      <c r="N5" s="14" t="s">
        <v>41</v>
      </c>
      <c r="O5" s="14" t="s">
        <v>42</v>
      </c>
    </row>
    <row r="6" customFormat="false" ht="33.75" hidden="false" customHeight="true" outlineLevel="0" collapsed="false">
      <c r="A6" s="15" t="s">
        <v>43</v>
      </c>
      <c r="B6" s="15" t="s">
        <v>44</v>
      </c>
      <c r="C6" s="15" t="s">
        <v>45</v>
      </c>
      <c r="D6" s="15" t="s">
        <v>46</v>
      </c>
      <c r="E6" s="15" t="s">
        <v>47</v>
      </c>
      <c r="F6" s="15" t="n">
        <v>4</v>
      </c>
      <c r="G6" s="15" t="n">
        <v>3</v>
      </c>
      <c r="H6" s="15" t="n">
        <v>3</v>
      </c>
      <c r="I6" s="15" t="s">
        <v>48</v>
      </c>
      <c r="J6" s="15" t="s">
        <v>49</v>
      </c>
      <c r="K6" s="15" t="s">
        <v>50</v>
      </c>
      <c r="L6" s="16" t="n">
        <f aca="false">IF(OR(F6="",G6=""),"",F6*G6)</f>
        <v>12</v>
      </c>
      <c r="M6" s="17" t="str">
        <f aca="false">IF(H6="","",IF(OR(K6="Yasak uygulama: durdur",AND(H6&gt;=4,IF(I6="",0,VALUE(LEFT(I6,1)))&gt;=3),AND(OR(E6="Gizli (teklifler, fiyatlar)",E6="Kişisel veri"),D6="Onaysız")),"Kontrolü güçlendir","OK"))</f>
        <v>OK</v>
      </c>
      <c r="N6" s="15" t="s">
        <v>51</v>
      </c>
      <c r="O6" s="15"/>
    </row>
    <row r="7" customFormat="false" ht="33.75" hidden="false" customHeight="true" outlineLevel="0" collapsed="false">
      <c r="A7" s="15" t="s">
        <v>52</v>
      </c>
      <c r="B7" s="15" t="s">
        <v>53</v>
      </c>
      <c r="C7" s="15" t="s">
        <v>54</v>
      </c>
      <c r="D7" s="15" t="s">
        <v>55</v>
      </c>
      <c r="E7" s="15" t="s">
        <v>47</v>
      </c>
      <c r="F7" s="15" t="n">
        <v>4</v>
      </c>
      <c r="G7" s="15" t="n">
        <v>2</v>
      </c>
      <c r="H7" s="15" t="n">
        <v>5</v>
      </c>
      <c r="I7" s="15" t="s">
        <v>56</v>
      </c>
      <c r="J7" s="15" t="s">
        <v>57</v>
      </c>
      <c r="K7" s="15" t="s">
        <v>50</v>
      </c>
      <c r="L7" s="16" t="n">
        <f aca="false">IF(OR(F7="",G7=""),"",F7*G7)</f>
        <v>8</v>
      </c>
      <c r="M7" s="17" t="str">
        <f aca="false">IF(H7="","",IF(OR(K7="Yasak uygulama: durdur",AND(H7&gt;=4,IF(I7="",0,VALUE(LEFT(I7,1)))&gt;=3),AND(OR(E7="Gizli (teklifler, fiyatlar)",E7="Kişisel veri"),D7="Onaysız")),"Kontrolü güçlendir","OK"))</f>
        <v>Kontrolü güçlendir</v>
      </c>
      <c r="N7" s="15" t="s">
        <v>58</v>
      </c>
      <c r="O7" s="15"/>
    </row>
    <row r="8" customFormat="false" ht="33.75" hidden="false" customHeight="true" outlineLevel="0" collapsed="false">
      <c r="A8" s="15" t="s">
        <v>59</v>
      </c>
      <c r="B8" s="15" t="s">
        <v>60</v>
      </c>
      <c r="C8" s="15" t="s">
        <v>61</v>
      </c>
      <c r="D8" s="15" t="s">
        <v>46</v>
      </c>
      <c r="E8" s="15" t="s">
        <v>62</v>
      </c>
      <c r="F8" s="15" t="n">
        <v>4</v>
      </c>
      <c r="G8" s="15" t="n">
        <v>4</v>
      </c>
      <c r="H8" s="15" t="n">
        <v>2</v>
      </c>
      <c r="I8" s="15" t="s">
        <v>63</v>
      </c>
      <c r="J8" s="15" t="s">
        <v>64</v>
      </c>
      <c r="K8" s="15" t="s">
        <v>50</v>
      </c>
      <c r="L8" s="16" t="n">
        <f aca="false">IF(OR(F8="",G8=""),"",F8*G8)</f>
        <v>16</v>
      </c>
      <c r="M8" s="17" t="str">
        <f aca="false">IF(H8="","",IF(OR(K8="Yasak uygulama: durdur",AND(H8&gt;=4,IF(I8="",0,VALUE(LEFT(I8,1)))&gt;=3),AND(OR(E8="Gizli (teklifler, fiyatlar)",E8="Kişisel veri"),D8="Onaysız")),"Kontrolü güçlendir","OK"))</f>
        <v>OK</v>
      </c>
      <c r="N8" s="15" t="s">
        <v>65</v>
      </c>
      <c r="O8" s="15"/>
    </row>
    <row r="9" customFormat="false" ht="33.75" hidden="false" customHeight="true" outlineLevel="0" collapsed="false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6" t="str">
        <f aca="false">IF(OR(F9="",G9=""),"",F9*G9)</f>
        <v/>
      </c>
      <c r="M9" s="17" t="str">
        <f aca="false">IF(H9="","",IF(OR(K9="Yasak uygulama: durdur",AND(H9&gt;=4,IF(I9="",0,VALUE(LEFT(I9,1)))&gt;=3),AND(OR(E9="Gizli (teklifler, fiyatlar)",E9="Kişisel veri"),D9="Onaysız")),"Kontrolü güçlendir","OK"))</f>
        <v/>
      </c>
      <c r="N9" s="15"/>
      <c r="O9" s="15"/>
    </row>
    <row r="10" customFormat="false" ht="33.75" hidden="false" customHeight="true" outlineLevel="0" collapsed="false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6" t="str">
        <f aca="false">IF(OR(F10="",G10=""),"",F10*G10)</f>
        <v/>
      </c>
      <c r="M10" s="17" t="str">
        <f aca="false">IF(H10="","",IF(OR(K10="Yasak uygulama: durdur",AND(H10&gt;=4,IF(I10="",0,VALUE(LEFT(I10,1)))&gt;=3),AND(OR(E10="Gizli (teklifler, fiyatlar)",E10="Kişisel veri"),D10="Onaysız")),"Kontrolü güçlendir","OK"))</f>
        <v/>
      </c>
      <c r="N10" s="15"/>
      <c r="O10" s="15"/>
    </row>
    <row r="11" customFormat="false" ht="33.75" hidden="false" customHeight="true" outlineLevel="0" collapsed="false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6" t="str">
        <f aca="false">IF(OR(F11="",G11=""),"",F11*G11)</f>
        <v/>
      </c>
      <c r="M11" s="17" t="str">
        <f aca="false">IF(H11="","",IF(OR(K11="Yasak uygulama: durdur",AND(H11&gt;=4,IF(I11="",0,VALUE(LEFT(I11,1)))&gt;=3),AND(OR(E11="Gizli (teklifler, fiyatlar)",E11="Kişisel veri"),D11="Onaysız")),"Kontrolü güçlendir","OK"))</f>
        <v/>
      </c>
      <c r="N11" s="15"/>
      <c r="O11" s="15"/>
    </row>
    <row r="12" customFormat="false" ht="33.75" hidden="false" customHeight="true" outlineLevel="0" collapsed="false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6" t="str">
        <f aca="false">IF(OR(F12="",G12=""),"",F12*G12)</f>
        <v/>
      </c>
      <c r="M12" s="17" t="str">
        <f aca="false">IF(H12="","",IF(OR(K12="Yasak uygulama: durdur",AND(H12&gt;=4,IF(I12="",0,VALUE(LEFT(I12,1)))&gt;=3),AND(OR(E12="Gizli (teklifler, fiyatlar)",E12="Kişisel veri"),D12="Onaysız")),"Kontrolü güçlendir","OK"))</f>
        <v/>
      </c>
      <c r="N12" s="15"/>
      <c r="O12" s="15"/>
    </row>
    <row r="13" customFormat="false" ht="33.75" hidden="false" customHeight="true" outlineLevel="0" collapsed="false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6" t="str">
        <f aca="false">IF(OR(F13="",G13=""),"",F13*G13)</f>
        <v/>
      </c>
      <c r="M13" s="17" t="str">
        <f aca="false">IF(H13="","",IF(OR(K13="Yasak uygulama: durdur",AND(H13&gt;=4,IF(I13="",0,VALUE(LEFT(I13,1)))&gt;=3),AND(OR(E13="Gizli (teklifler, fiyatlar)",E13="Kişisel veri"),D13="Onaysız")),"Kontrolü güçlendir","OK"))</f>
        <v/>
      </c>
      <c r="N13" s="15"/>
      <c r="O13" s="15"/>
    </row>
    <row r="14" customFormat="false" ht="33.75" hidden="false" customHeight="true" outlineLevel="0" collapsed="false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6" t="str">
        <f aca="false">IF(OR(F14="",G14=""),"",F14*G14)</f>
        <v/>
      </c>
      <c r="M14" s="17" t="str">
        <f aca="false">IF(H14="","",IF(OR(K14="Yasak uygulama: durdur",AND(H14&gt;=4,IF(I14="",0,VALUE(LEFT(I14,1)))&gt;=3),AND(OR(E14="Gizli (teklifler, fiyatlar)",E14="Kişisel veri"),D14="Onaysız")),"Kontrolü güçlendir","OK"))</f>
        <v/>
      </c>
      <c r="N14" s="15"/>
      <c r="O14" s="15"/>
    </row>
    <row r="15" customFormat="false" ht="33.75" hidden="false" customHeight="true" outlineLevel="0" collapsed="false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6" t="str">
        <f aca="false">IF(OR(F15="",G15=""),"",F15*G15)</f>
        <v/>
      </c>
      <c r="M15" s="17" t="str">
        <f aca="false">IF(H15="","",IF(OR(K15="Yasak uygulama: durdur",AND(H15&gt;=4,IF(I15="",0,VALUE(LEFT(I15,1)))&gt;=3),AND(OR(E15="Gizli (teklifler, fiyatlar)",E15="Kişisel veri"),D15="Onaysız")),"Kontrolü güçlendir","OK"))</f>
        <v/>
      </c>
      <c r="N15" s="15"/>
      <c r="O15" s="15"/>
    </row>
    <row r="16" customFormat="false" ht="33.75" hidden="false" customHeight="true" outlineLevel="0" collapsed="false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6" t="str">
        <f aca="false">IF(OR(F16="",G16=""),"",F16*G16)</f>
        <v/>
      </c>
      <c r="M16" s="17" t="str">
        <f aca="false">IF(H16="","",IF(OR(K16="Yasak uygulama: durdur",AND(H16&gt;=4,IF(I16="",0,VALUE(LEFT(I16,1)))&gt;=3),AND(OR(E16="Gizli (teklifler, fiyatlar)",E16="Kişisel veri"),D16="Onaysız")),"Kontrolü güçlendir","OK"))</f>
        <v/>
      </c>
      <c r="N16" s="15"/>
      <c r="O16" s="15"/>
    </row>
    <row r="17" customFormat="false" ht="33.75" hidden="false" customHeight="true" outlineLevel="0" collapsed="false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6" t="str">
        <f aca="false">IF(OR(F17="",G17=""),"",F17*G17)</f>
        <v/>
      </c>
      <c r="M17" s="17" t="str">
        <f aca="false">IF(H17="","",IF(OR(K17="Yasak uygulama: durdur",AND(H17&gt;=4,IF(I17="",0,VALUE(LEFT(I17,1)))&gt;=3),AND(OR(E17="Gizli (teklifler, fiyatlar)",E17="Kişisel veri"),D17="Onaysız")),"Kontrolü güçlendir","OK"))</f>
        <v/>
      </c>
      <c r="N17" s="15"/>
      <c r="O17" s="15"/>
    </row>
    <row r="18" customFormat="false" ht="33.75" hidden="false" customHeight="true" outlineLevel="0" collapsed="false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6" t="str">
        <f aca="false">IF(OR(F18="",G18=""),"",F18*G18)</f>
        <v/>
      </c>
      <c r="M18" s="17" t="str">
        <f aca="false">IF(H18="","",IF(OR(K18="Yasak uygulama: durdur",AND(H18&gt;=4,IF(I18="",0,VALUE(LEFT(I18,1)))&gt;=3),AND(OR(E18="Gizli (teklifler, fiyatlar)",E18="Kişisel veri"),D18="Onaysız")),"Kontrolü güçlendir","OK"))</f>
        <v/>
      </c>
      <c r="N18" s="15"/>
      <c r="O18" s="15"/>
    </row>
    <row r="19" customFormat="false" ht="33.75" hidden="false" customHeight="true" outlineLevel="0" collapsed="false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6" t="str">
        <f aca="false">IF(OR(F19="",G19=""),"",F19*G19)</f>
        <v/>
      </c>
      <c r="M19" s="17" t="str">
        <f aca="false">IF(H19="","",IF(OR(K19="Yasak uygulama: durdur",AND(H19&gt;=4,IF(I19="",0,VALUE(LEFT(I19,1)))&gt;=3),AND(OR(E19="Gizli (teklifler, fiyatlar)",E19="Kişisel veri"),D19="Onaysız")),"Kontrolü güçlendir","OK"))</f>
        <v/>
      </c>
      <c r="N19" s="15"/>
      <c r="O19" s="15"/>
    </row>
    <row r="20" customFormat="false" ht="33.75" hidden="false" customHeight="true" outlineLevel="0" collapsed="false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6" t="str">
        <f aca="false">IF(OR(F20="",G20=""),"",F20*G20)</f>
        <v/>
      </c>
      <c r="M20" s="17" t="str">
        <f aca="false">IF(H20="","",IF(OR(K20="Yasak uygulama: durdur",AND(H20&gt;=4,IF(I20="",0,VALUE(LEFT(I20,1)))&gt;=3),AND(OR(E20="Gizli (teklifler, fiyatlar)",E20="Kişisel veri"),D20="Onaysız")),"Kontrolü güçlendir","OK"))</f>
        <v/>
      </c>
      <c r="N20" s="15"/>
      <c r="O20" s="15"/>
    </row>
    <row r="21" customFormat="false" ht="33.75" hidden="false" customHeight="true" outlineLevel="0" collapsed="false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6" t="str">
        <f aca="false">IF(OR(F21="",G21=""),"",F21*G21)</f>
        <v/>
      </c>
      <c r="M21" s="17" t="str">
        <f aca="false">IF(H21="","",IF(OR(K21="Yasak uygulama: durdur",AND(H21&gt;=4,IF(I21="",0,VALUE(LEFT(I21,1)))&gt;=3),AND(OR(E21="Gizli (teklifler, fiyatlar)",E21="Kişisel veri"),D21="Onaysız")),"Kontrolü güçlendir","OK"))</f>
        <v/>
      </c>
      <c r="N21" s="15"/>
      <c r="O21" s="15"/>
    </row>
    <row r="22" customFormat="false" ht="33.75" hidden="false" customHeight="true" outlineLevel="0" collapsed="false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6" t="str">
        <f aca="false">IF(OR(F22="",G22=""),"",F22*G22)</f>
        <v/>
      </c>
      <c r="M22" s="17" t="str">
        <f aca="false">IF(H22="","",IF(OR(K22="Yasak uygulama: durdur",AND(H22&gt;=4,IF(I22="",0,VALUE(LEFT(I22,1)))&gt;=3),AND(OR(E22="Gizli (teklifler, fiyatlar)",E22="Kişisel veri"),D22="Onaysız")),"Kontrolü güçlendir","OK"))</f>
        <v/>
      </c>
      <c r="N22" s="15"/>
      <c r="O22" s="15"/>
    </row>
    <row r="23" customFormat="false" ht="33.75" hidden="false" customHeight="true" outlineLevel="0" collapsed="false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6" t="str">
        <f aca="false">IF(OR(F23="",G23=""),"",F23*G23)</f>
        <v/>
      </c>
      <c r="M23" s="17" t="str">
        <f aca="false">IF(H23="","",IF(OR(K23="Yasak uygulama: durdur",AND(H23&gt;=4,IF(I23="",0,VALUE(LEFT(I23,1)))&gt;=3),AND(OR(E23="Gizli (teklifler, fiyatlar)",E23="Kişisel veri"),D23="Onaysız")),"Kontrolü güçlendir","OK"))</f>
        <v/>
      </c>
      <c r="N23" s="15"/>
      <c r="O23" s="15"/>
    </row>
    <row r="24" customFormat="false" ht="33.75" hidden="false" customHeight="true" outlineLevel="0" collapsed="false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6" t="str">
        <f aca="false">IF(OR(F24="",G24=""),"",F24*G24)</f>
        <v/>
      </c>
      <c r="M24" s="17" t="str">
        <f aca="false">IF(H24="","",IF(OR(K24="Yasak uygulama: durdur",AND(H24&gt;=4,IF(I24="",0,VALUE(LEFT(I24,1)))&gt;=3),AND(OR(E24="Gizli (teklifler, fiyatlar)",E24="Kişisel veri"),D24="Onaysız")),"Kontrolü güçlendir","OK"))</f>
        <v/>
      </c>
      <c r="N24" s="15"/>
      <c r="O24" s="15"/>
    </row>
    <row r="25" customFormat="false" ht="33.75" hidden="false" customHeight="true" outlineLevel="0" collapsed="false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6" t="str">
        <f aca="false">IF(OR(F25="",G25=""),"",F25*G25)</f>
        <v/>
      </c>
      <c r="M25" s="17" t="str">
        <f aca="false">IF(H25="","",IF(OR(K25="Yasak uygulama: durdur",AND(H25&gt;=4,IF(I25="",0,VALUE(LEFT(I25,1)))&gt;=3),AND(OR(E25="Gizli (teklifler, fiyatlar)",E25="Kişisel veri"),D25="Onaysız")),"Kontrolü güçlendir","OK"))</f>
        <v/>
      </c>
      <c r="N25" s="15"/>
      <c r="O25" s="15"/>
    </row>
    <row r="26" customFormat="false" ht="33.75" hidden="false" customHeight="true" outlineLevel="0" collapsed="false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6" t="str">
        <f aca="false">IF(OR(F26="",G26=""),"",F26*G26)</f>
        <v/>
      </c>
      <c r="M26" s="17" t="str">
        <f aca="false">IF(H26="","",IF(OR(K26="Yasak uygulama: durdur",AND(H26&gt;=4,IF(I26="",0,VALUE(LEFT(I26,1)))&gt;=3),AND(OR(E26="Gizli (teklifler, fiyatlar)",E26="Kişisel veri"),D26="Onaysız")),"Kontrolü güçlendir","OK"))</f>
        <v/>
      </c>
      <c r="N26" s="15"/>
      <c r="O26" s="15"/>
    </row>
    <row r="27" customFormat="false" ht="33.75" hidden="false" customHeight="true" outlineLevel="0" collapsed="false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6" t="str">
        <f aca="false">IF(OR(F27="",G27=""),"",F27*G27)</f>
        <v/>
      </c>
      <c r="M27" s="17" t="str">
        <f aca="false">IF(H27="","",IF(OR(K27="Yasak uygulama: durdur",AND(H27&gt;=4,IF(I27="",0,VALUE(LEFT(I27,1)))&gt;=3),AND(OR(E27="Gizli (teklifler, fiyatlar)",E27="Kişisel veri"),D27="Onaysız")),"Kontrolü güçlendir","OK"))</f>
        <v/>
      </c>
      <c r="N27" s="15"/>
      <c r="O27" s="15"/>
    </row>
    <row r="28" customFormat="false" ht="33.75" hidden="false" customHeight="true" outlineLevel="0" collapsed="false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6" t="str">
        <f aca="false">IF(OR(F28="",G28=""),"",F28*G28)</f>
        <v/>
      </c>
      <c r="M28" s="17" t="str">
        <f aca="false">IF(H28="","",IF(OR(K28="Yasak uygulama: durdur",AND(H28&gt;=4,IF(I28="",0,VALUE(LEFT(I28,1)))&gt;=3),AND(OR(E28="Gizli (teklifler, fiyatlar)",E28="Kişisel veri"),D28="Onaysız")),"Kontrolü güçlendir","OK"))</f>
        <v/>
      </c>
      <c r="N28" s="15"/>
      <c r="O28" s="15"/>
    </row>
    <row r="29" customFormat="false" ht="33.75" hidden="false" customHeight="true" outlineLevel="0" collapsed="false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6" t="str">
        <f aca="false">IF(OR(F29="",G29=""),"",F29*G29)</f>
        <v/>
      </c>
      <c r="M29" s="17" t="str">
        <f aca="false">IF(H29="","",IF(OR(K29="Yasak uygulama: durdur",AND(H29&gt;=4,IF(I29="",0,VALUE(LEFT(I29,1)))&gt;=3),AND(OR(E29="Gizli (teklifler, fiyatlar)",E29="Kişisel veri"),D29="Onaysız")),"Kontrolü güçlendir","OK"))</f>
        <v/>
      </c>
      <c r="N29" s="15"/>
      <c r="O29" s="15"/>
    </row>
    <row r="30" customFormat="false" ht="33.75" hidden="false" customHeight="true" outlineLevel="0" collapsed="false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6" t="str">
        <f aca="false">IF(OR(F30="",G30=""),"",F30*G30)</f>
        <v/>
      </c>
      <c r="M30" s="17" t="str">
        <f aca="false">IF(H30="","",IF(OR(K30="Yasak uygulama: durdur",AND(H30&gt;=4,IF(I30="",0,VALUE(LEFT(I30,1)))&gt;=3),AND(OR(E30="Gizli (teklifler, fiyatlar)",E30="Kişisel veri"),D30="Onaysız")),"Kontrolü güçlendir","OK"))</f>
        <v/>
      </c>
      <c r="N30" s="15"/>
      <c r="O30" s="15"/>
    </row>
  </sheetData>
  <conditionalFormatting sqref="M6:M30">
    <cfRule type="cellIs" priority="2" operator="equal" aboveAverage="0" equalAverage="0" bottom="0" percent="0" rank="0" text="" dxfId="0">
      <formula>"Kontrolü güçlendir"</formula>
    </cfRule>
  </conditionalFormatting>
  <dataValidations count="9">
    <dataValidation allowBlank="true" error="Lütfen listeden seçin." errorStyle="stop" operator="between" showDropDown="false" showErrorMessage="true" showInputMessage="false" sqref="B6:B30" type="list">
      <formula1>"Harcama analizi,Piyasa araştırması,Şartname taslağı,Teklif/ihale dokümanı taslağı,Teklif analizi,Olması gereken maliyet desteği,Müzakere hazırlığı,Sözleşme incelemesi,Tedarikçi risk izleme,Fatura ve sipariş eşleştirme,Diğer"</formula1>
      <formula2>0</formula2>
    </dataValidation>
    <dataValidation allowBlank="true" error="Lütfen listeden seçin." errorStyle="stop" operator="between" showDropDown="false" showErrorMessage="true" showInputMessage="false" sqref="D6:D30" type="list">
      <formula1>"Onaylı,Onaysız"</formula1>
      <formula2>0</formula2>
    </dataValidation>
    <dataValidation allowBlank="true" error="Lütfen listeden seçin." errorStyle="stop" operator="between" showDropDown="false" showErrorMessage="true" showInputMessage="false" sqref="E6:E30" type="list">
      <formula1>"Kamuya açık,Kurum içi,Gizli (teklifler,fiyatlar),Kişisel veri"</formula1>
      <formula2>0</formula2>
    </dataValidation>
    <dataValidation allowBlank="true" error="Lütfen listeden seçin." errorStyle="stop" operator="between" showDropDown="false" showErrorMessage="true" showInputMessage="false" sqref="F6:F30" type="list">
      <formula1>"1,2,3,4,5"</formula1>
      <formula2>0</formula2>
    </dataValidation>
    <dataValidation allowBlank="true" error="Lütfen listeden seçin." errorStyle="stop" operator="between" showDropDown="false" showErrorMessage="true" showInputMessage="false" sqref="G6:G30" type="list">
      <formula1>"1,2,3,4,5"</formula1>
      <formula2>0</formula2>
    </dataValidation>
    <dataValidation allowBlank="true" error="Lütfen listeden seçin." errorStyle="stop" operator="between" showDropDown="false" showErrorMessage="true" showInputMessage="false" sqref="H6:H30" type="list">
      <formula1>"1,2,3,4,5"</formula1>
      <formula2>0</formula2>
    </dataValidation>
    <dataValidation allowBlank="true" error="Lütfen listeden seçin." errorStyle="stop" operator="between" showDropDown="false" showErrorMessage="true" showInputMessage="false" sqref="I6:I30" type="list">
      <formula1>"1 Destek: kişi hazırlar ve karar verir,2 Öneri: kişi onaylar,3 Sınırlar içinde işlem,4 Özerk işlem"</formula1>
      <formula2>0</formula2>
    </dataValidation>
    <dataValidation allowBlank="true" error="Lütfen listeden seçin." errorStyle="stop" operator="between" showDropDown="false" showErrorMessage="true" showInputMessage="false" sqref="K6:K30" type="list">
      <formula1>"AI Yasası kapsamında özel yükümlülük yok,Şeffaflık yükümlülüğü (Md. 50),Yüksek risk olabilir: hukuki inceleme,Yasak uygulama: durdur"</formula1>
      <formula2>0</formula2>
    </dataValidation>
    <dataValidation allowBlank="true" error="Lütfen listeden seçin." errorStyle="stop" operator="between" showDropDown="false" showErrorMessage="true" showInputMessage="false" sqref="N6:N30" type="list">
      <formula1>"Pilot,Yaygınlaştır,Beklet,Durdur"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70"/>
    <col collapsed="false" customWidth="true" hidden="false" outlineLevel="0" max="3" min="3" style="0" width="14"/>
    <col collapsed="false" customWidth="true" hidden="false" outlineLevel="0" max="4" min="4" style="0" width="40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66</v>
      </c>
    </row>
    <row r="3" customFormat="false" ht="15" hidden="false" customHeight="false" outlineLevel="0" collapsed="false">
      <c r="A3" s="13"/>
      <c r="B3" s="13"/>
      <c r="C3" s="13"/>
      <c r="D3" s="13"/>
    </row>
    <row r="5" customFormat="false" ht="30" hidden="false" customHeight="true" outlineLevel="0" collapsed="false">
      <c r="A5" s="14" t="s">
        <v>67</v>
      </c>
      <c r="B5" s="14" t="s">
        <v>68</v>
      </c>
      <c r="C5" s="14" t="s">
        <v>69</v>
      </c>
      <c r="D5" s="14" t="s">
        <v>70</v>
      </c>
    </row>
    <row r="6" customFormat="false" ht="15" hidden="false" customHeight="false" outlineLevel="0" collapsed="false">
      <c r="B6" s="18" t="s">
        <v>71</v>
      </c>
    </row>
    <row r="7" customFormat="false" ht="27.75" hidden="false" customHeight="true" outlineLevel="0" collapsed="false">
      <c r="A7" s="17" t="n">
        <v>1</v>
      </c>
      <c r="B7" s="19" t="s">
        <v>72</v>
      </c>
      <c r="C7" s="15"/>
      <c r="D7" s="15"/>
    </row>
    <row r="8" customFormat="false" ht="27.75" hidden="false" customHeight="true" outlineLevel="0" collapsed="false">
      <c r="A8" s="17" t="n">
        <v>2</v>
      </c>
      <c r="B8" s="19" t="s">
        <v>73</v>
      </c>
      <c r="C8" s="15"/>
      <c r="D8" s="15"/>
    </row>
    <row r="9" customFormat="false" ht="27.75" hidden="false" customHeight="true" outlineLevel="0" collapsed="false">
      <c r="A9" s="17" t="n">
        <v>3</v>
      </c>
      <c r="B9" s="19" t="s">
        <v>74</v>
      </c>
      <c r="C9" s="15"/>
      <c r="D9" s="15"/>
    </row>
    <row r="10" customFormat="false" ht="15" hidden="false" customHeight="false" outlineLevel="0" collapsed="false">
      <c r="B10" s="18" t="s">
        <v>75</v>
      </c>
    </row>
    <row r="11" customFormat="false" ht="27.75" hidden="false" customHeight="true" outlineLevel="0" collapsed="false">
      <c r="A11" s="17" t="n">
        <v>4</v>
      </c>
      <c r="B11" s="19" t="s">
        <v>76</v>
      </c>
      <c r="C11" s="15"/>
      <c r="D11" s="15"/>
    </row>
    <row r="12" customFormat="false" ht="27.75" hidden="false" customHeight="true" outlineLevel="0" collapsed="false">
      <c r="A12" s="17" t="n">
        <v>5</v>
      </c>
      <c r="B12" s="19" t="s">
        <v>77</v>
      </c>
      <c r="C12" s="15"/>
      <c r="D12" s="15"/>
    </row>
    <row r="13" customFormat="false" ht="27.75" hidden="false" customHeight="true" outlineLevel="0" collapsed="false">
      <c r="A13" s="17" t="n">
        <v>6</v>
      </c>
      <c r="B13" s="19" t="s">
        <v>78</v>
      </c>
      <c r="C13" s="15"/>
      <c r="D13" s="15"/>
    </row>
    <row r="14" customFormat="false" ht="15" hidden="false" customHeight="false" outlineLevel="0" collapsed="false">
      <c r="B14" s="18" t="s">
        <v>79</v>
      </c>
    </row>
    <row r="15" customFormat="false" ht="27.75" hidden="false" customHeight="true" outlineLevel="0" collapsed="false">
      <c r="A15" s="17" t="n">
        <v>7</v>
      </c>
      <c r="B15" s="19" t="s">
        <v>80</v>
      </c>
      <c r="C15" s="15"/>
      <c r="D15" s="15"/>
    </row>
    <row r="16" customFormat="false" ht="27.75" hidden="false" customHeight="true" outlineLevel="0" collapsed="false">
      <c r="A16" s="17" t="n">
        <v>8</v>
      </c>
      <c r="B16" s="19" t="s">
        <v>81</v>
      </c>
      <c r="C16" s="15"/>
      <c r="D16" s="15"/>
    </row>
    <row r="17" customFormat="false" ht="15" hidden="false" customHeight="false" outlineLevel="0" collapsed="false">
      <c r="B17" s="18" t="s">
        <v>82</v>
      </c>
    </row>
    <row r="18" customFormat="false" ht="27.75" hidden="false" customHeight="true" outlineLevel="0" collapsed="false">
      <c r="A18" s="17" t="n">
        <v>9</v>
      </c>
      <c r="B18" s="19" t="s">
        <v>83</v>
      </c>
      <c r="C18" s="15"/>
      <c r="D18" s="15"/>
    </row>
    <row r="19" customFormat="false" ht="27.75" hidden="false" customHeight="true" outlineLevel="0" collapsed="false">
      <c r="A19" s="17" t="n">
        <v>10</v>
      </c>
      <c r="B19" s="19" t="s">
        <v>84</v>
      </c>
      <c r="C19" s="15"/>
      <c r="D19" s="15"/>
    </row>
    <row r="20" customFormat="false" ht="27.75" hidden="false" customHeight="true" outlineLevel="0" collapsed="false">
      <c r="A20" s="17" t="n">
        <v>11</v>
      </c>
      <c r="B20" s="19" t="s">
        <v>85</v>
      </c>
      <c r="C20" s="15"/>
      <c r="D20" s="15"/>
    </row>
    <row r="21" customFormat="false" ht="27.75" hidden="false" customHeight="true" outlineLevel="0" collapsed="false">
      <c r="A21" s="17" t="n">
        <v>12</v>
      </c>
      <c r="B21" s="19" t="s">
        <v>86</v>
      </c>
      <c r="C21" s="15"/>
      <c r="D21" s="15"/>
    </row>
    <row r="23" customFormat="false" ht="15" hidden="false" customHeight="false" outlineLevel="0" collapsed="false">
      <c r="B23" s="20" t="s">
        <v>87</v>
      </c>
      <c r="C23" s="21" t="str">
        <f aca="false">IF(COUNTA(C6:C21)=0,"",(COUNTIF(C6:C21,"Evet")+0.5*COUNTIF(C6:C21,"Kısmen"))/12)</f>
        <v/>
      </c>
    </row>
  </sheetData>
  <dataValidations count="12">
    <dataValidation allowBlank="true" error="Lütfen listeden seçin." errorStyle="stop" operator="between" showDropDown="false" showErrorMessage="true" showInputMessage="false" sqref="C7" type="list">
      <formula1>"Evet,Kısmen,Hayır"</formula1>
      <formula2>0</formula2>
    </dataValidation>
    <dataValidation allowBlank="true" error="Lütfen listeden seçin." errorStyle="stop" operator="between" showDropDown="false" showErrorMessage="true" showInputMessage="false" sqref="C8" type="list">
      <formula1>"Evet,Kısmen,Hayır"</formula1>
      <formula2>0</formula2>
    </dataValidation>
    <dataValidation allowBlank="true" error="Lütfen listeden seçin." errorStyle="stop" operator="between" showDropDown="false" showErrorMessage="true" showInputMessage="false" sqref="C9" type="list">
      <formula1>"Evet,Kısmen,Hayır"</formula1>
      <formula2>0</formula2>
    </dataValidation>
    <dataValidation allowBlank="true" error="Lütfen listeden seçin." errorStyle="stop" operator="between" showDropDown="false" showErrorMessage="true" showInputMessage="false" sqref="C11" type="list">
      <formula1>"Evet,Kısmen,Hayır"</formula1>
      <formula2>0</formula2>
    </dataValidation>
    <dataValidation allowBlank="true" error="Lütfen listeden seçin." errorStyle="stop" operator="between" showDropDown="false" showErrorMessage="true" showInputMessage="false" sqref="C12" type="list">
      <formula1>"Evet,Kısmen,Hayır"</formula1>
      <formula2>0</formula2>
    </dataValidation>
    <dataValidation allowBlank="true" error="Lütfen listeden seçin." errorStyle="stop" operator="between" showDropDown="false" showErrorMessage="true" showInputMessage="false" sqref="C13" type="list">
      <formula1>"Evet,Kısmen,Hayır"</formula1>
      <formula2>0</formula2>
    </dataValidation>
    <dataValidation allowBlank="true" error="Lütfen listeden seçin." errorStyle="stop" operator="between" showDropDown="false" showErrorMessage="true" showInputMessage="false" sqref="C15" type="list">
      <formula1>"Evet,Kısmen,Hayır"</formula1>
      <formula2>0</formula2>
    </dataValidation>
    <dataValidation allowBlank="true" error="Lütfen listeden seçin." errorStyle="stop" operator="between" showDropDown="false" showErrorMessage="true" showInputMessage="false" sqref="C16" type="list">
      <formula1>"Evet,Kısmen,Hayır"</formula1>
      <formula2>0</formula2>
    </dataValidation>
    <dataValidation allowBlank="true" error="Lütfen listeden seçin." errorStyle="stop" operator="between" showDropDown="false" showErrorMessage="true" showInputMessage="false" sqref="C18" type="list">
      <formula1>"Evet,Kısmen,Hayır"</formula1>
      <formula2>0</formula2>
    </dataValidation>
    <dataValidation allowBlank="true" error="Lütfen listeden seçin." errorStyle="stop" operator="between" showDropDown="false" showErrorMessage="true" showInputMessage="false" sqref="C19" type="list">
      <formula1>"Evet,Kısmen,Hayır"</formula1>
      <formula2>0</formula2>
    </dataValidation>
    <dataValidation allowBlank="true" error="Lütfen listeden seçin." errorStyle="stop" operator="between" showDropDown="false" showErrorMessage="true" showInputMessage="false" sqref="C20" type="list">
      <formula1>"Evet,Kısmen,Hayır"</formula1>
      <formula2>0</formula2>
    </dataValidation>
    <dataValidation allowBlank="true" error="Lütfen listeden seçin." errorStyle="stop" operator="between" showDropDown="false" showErrorMessage="true" showInputMessage="false" sqref="C21" type="list">
      <formula1>"Evet,Kısmen,Hayır"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2026-10-12T12:18:26Z</dcterms:created>
  <dc:creator>NSM Sourcing</dc:creator>
  <dc:description/>
  <dc:language>en-US</dc:language>
  <cp:lastModifiedBy/>
  <dcterms:modified xsi:type="dcterms:W3CDTF">2026-10-12T12:18:26Z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