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eni oku" sheetId="1" state="visible" r:id="rId3"/>
    <sheet name="Fiyat cetveli" sheetId="2" state="visible" r:id="rId4"/>
    <sheet name="Ticari koşullar" sheetId="3" state="visible" r:id="rId5"/>
    <sheet name="Navlun talebi"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<sst xmlns="http://schemas.openxmlformats.org/spreadsheetml/2006/main" count="128" uniqueCount="123">
  <si>
    <t xml:space="preserve">NSM SOURCING  ·  SATIN ALMA ŞABLONU  NSM-13</t>
  </si>
  <si>
    <t xml:space="preserve">Fiyat Cetveli ve Ticari Teklif</t>
  </si>
  <si>
    <t xml:space="preserve">Amacı</t>
  </si>
  <si>
    <t xml:space="preserve">Her istekliyi aynı satırları, ek kalemleri ve koşulları fiyatlandırmaya yönlendirir; böylece teklifler doğrudan karşılaştırılıp Teklif Değerlendirme Matrisi’ne (şablon 15) aktarılabilir.</t>
  </si>
  <si>
    <t xml:space="preserve">Adım 1</t>
  </si>
  <si>
    <t xml:space="preserve">Alıcı: gri hücreleri (tanım, miktar, birim, talep edilen koşullar) doldurun ve örnek satırı silin.</t>
  </si>
  <si>
    <t xml:space="preserve">Adım 2</t>
  </si>
  <si>
    <t xml:space="preserve">Alıcı: dilerseniz sarı hücreleri açık bırakarak sayfayı koruyun, ardından teklif isteği veya ihale dokümanıyla gönderin.</t>
  </si>
  <si>
    <t xml:space="preserve">Adım 3</t>
  </si>
  <si>
    <t xml:space="preserve">İstekli: fiyatları, teslim sürelerini ve menşeyi doldurun, ticari koşulları teyit edin veya belirtin, beyanı imzalayın.</t>
  </si>
  <si>
    <t xml:space="preserve">Sayfa: Fiyat cetveli</t>
  </si>
  <si>
    <t xml:space="preserve">Satır fiyatları, ek kalemler, iskonto ve toplam.</t>
  </si>
  <si>
    <t xml:space="preserve">Sayfa: Ticari koşullar</t>
  </si>
  <si>
    <t xml:space="preserve">Talep edilen ve teklif edilen koşullar, istekli beyanı.</t>
  </si>
  <si>
    <t xml:space="preserve">Sayfa: Navlun talebi</t>
  </si>
  <si>
    <t xml:space="preserve">Sevkiyat bilgileri ve forwarder fiyatlarının karşılaştırması.</t>
  </si>
  <si>
    <t xml:space="preserve">Gösterim</t>
  </si>
  <si>
    <t xml:space="preserve">Sarı hücreler veri girişi içindir. Koyu yazılı beyaz hücreler formülle hesaplanır; üzerine yazmayın. İlk dolu satır örnektir: değiştirin veya silin.</t>
  </si>
  <si>
    <t xml:space="preserve">Uygulama notu</t>
  </si>
  <si>
    <t xml:space="preserve">Teklif aşamasında menşe ülke ve GTİP kodunu istemek, alıcının gümrük vergisini ve landed cost’u mal geldikten sonra değil, karardan önce hesaplamasını sağlar. Ayrıca iki isteklinin aynı üreticinin ürününü teklif ettiğini de ortaya çıkarır.</t>
  </si>
  <si>
    <t xml:space="preserve">Montaj, eğitim, yedek parça ve dokümantasyon için ayrı satırlar, bu maliyetlerin birim fiyata gizlenmesini veya tamamen dışarda kalmasını önler. Teklifler böylece aynı kapsamda karşılaştırılabilir.</t>
  </si>
  <si>
    <t xml:space="preserve">NSM Sourcing · nsmsourcing.com · CC BY 4.0 lisanslıdır: NSM Sourcing’e atıf yapılarak serbestçe kullanılabilir ve uyarlanabilir. Genel bir kılavuzdur, hukuki danışmanlık değildir. Terimler CIPS Satın Alma ve Tedarik Döngüsü’nü izler; bağımsız bir çalışmadır, CIPS tarafından onaylanmamıştır.</t>
  </si>
  <si>
    <t xml:space="preserve">İstekli tarafından doldurulur. Gri sütunlar gönderimden önce alıcı, sarı sütunlar istekli tarafından doldurulur.</t>
  </si>
  <si>
    <t xml:space="preserve">İhale veya teklif isteği referansı</t>
  </si>
  <si>
    <t xml:space="preserve">İstekli (tescilli unvan)</t>
  </si>
  <si>
    <t xml:space="preserve">Teklif para birimi</t>
  </si>
  <si>
    <t xml:space="preserve">EUR</t>
  </si>
  <si>
    <t xml:space="preserve">Sıra</t>
  </si>
  <si>
    <t xml:space="preserve">Tanım (alıcı)</t>
  </si>
  <si>
    <t xml:space="preserve">Miktar (alıcı)</t>
  </si>
  <si>
    <t xml:space="preserve">Birim (alıcı)</t>
  </si>
  <si>
    <t xml:space="preserve">Birim fiyat</t>
  </si>
  <si>
    <t xml:space="preserve">Satır tutarı</t>
  </si>
  <si>
    <t xml:space="preserve">Teslim süresi (hafta)</t>
  </si>
  <si>
    <t xml:space="preserve">Menşe ülke</t>
  </si>
  <si>
    <t xml:space="preserve">GTİP / HS kodu</t>
  </si>
  <si>
    <t xml:space="preserve">Açıklama veya sapmalar</t>
  </si>
  <si>
    <t xml:space="preserve">Endüstriyel rulman, sızdırmaz, 6204 serisi, SP-014 rev.B şartnamesine uygun</t>
  </si>
  <si>
    <t xml:space="preserve">adet</t>
  </si>
  <si>
    <t xml:space="preserve">Almanya</t>
  </si>
  <si>
    <t xml:space="preserve">8482.10</t>
  </si>
  <si>
    <t xml:space="preserve">Mal ara toplamı</t>
  </si>
  <si>
    <t xml:space="preserve">Ambalaj</t>
  </si>
  <si>
    <t xml:space="preserve">Belirtilen yere navlun ve sigorta</t>
  </si>
  <si>
    <t xml:space="preserve">Montaj ve devreye alma</t>
  </si>
  <si>
    <t xml:space="preserve">Eğitim</t>
  </si>
  <si>
    <t xml:space="preserve">Önerilen yedek parçalar (liste ekte)</t>
  </si>
  <si>
    <t xml:space="preserve">Dokümantasyon ve sertifikalar</t>
  </si>
  <si>
    <t xml:space="preserve">İskonto (eksi tutar olarak girin)</t>
  </si>
  <si>
    <t xml:space="preserve">Toplam teklif fiyatı, KDV hariç</t>
  </si>
  <si>
    <t xml:space="preserve">Ticari koşullar</t>
  </si>
  <si>
    <t xml:space="preserve">Alıcının talep ettiği koşullar B sütunundadır. İstekli C sütununda teyit eder veya teklif ettiği koşulu yazar.</t>
  </si>
  <si>
    <t xml:space="preserve">Koşul</t>
  </si>
  <si>
    <t xml:space="preserve">Alıcının talebi</t>
  </si>
  <si>
    <t xml:space="preserve">İsteklinin teklifi</t>
  </si>
  <si>
    <t xml:space="preserve">Incoterms 2020 kuralı ve belirtilen yer</t>
  </si>
  <si>
    <t xml:space="preserve">DAP, alıcı deposu</t>
  </si>
  <si>
    <t xml:space="preserve">Teklif geçerliliği (gün)</t>
  </si>
  <si>
    <t xml:space="preserve">90</t>
  </si>
  <si>
    <t xml:space="preserve">Ödeme koşulları</t>
  </si>
  <si>
    <t xml:space="preserve">Doğru faturadan itibaren 60 gün</t>
  </si>
  <si>
    <t xml:space="preserve">Siparişten itibaren teslim süresi</t>
  </si>
  <si>
    <t xml:space="preserve">En fazla 8 hafta</t>
  </si>
  <si>
    <t xml:space="preserve">Garanti süresi ve kapsamı</t>
  </si>
  <si>
    <t xml:space="preserve">Kabulden itibaren 24 ay</t>
  </si>
  <si>
    <t xml:space="preserve">Fiyat esası (sabit veya formüllü endeksli)</t>
  </si>
  <si>
    <t xml:space="preserve">Sabit veya şablon 32’ye göre endeksli: payları, endeksleri, esas tarihi, üst ve alt sınırı belirtin</t>
  </si>
  <si>
    <t xml:space="preserve">Enerji, yakıt veya savaş riski ek ücretleri</t>
  </si>
  <si>
    <t xml:space="preserve">Kararlaştırılan fiyat formülü dışında kabul edilmez</t>
  </si>
  <si>
    <t xml:space="preserve">Erken ödeme iskontosu</t>
  </si>
  <si>
    <t xml:space="preserve">[10] gün içinde ödemede %[x]</t>
  </si>
  <si>
    <t xml:space="preserve">CBAM malları için gömülü emisyon verisi</t>
  </si>
  <si>
    <t xml:space="preserve">Şablon 33’e göre gerçek, doğrulanmış değerler</t>
  </si>
  <si>
    <t xml:space="preserve">Yaptırım ve ihracat kontrolü</t>
  </si>
  <si>
    <t xml:space="preserve">İstekli listede taraf olmadığını teyit eder ve ihracat kontrol sınıflandırmasını belirtir</t>
  </si>
  <si>
    <t xml:space="preserve">Gecikme için cezai şart</t>
  </si>
  <si>
    <t xml:space="preserve">Haftalık %0,5, en fazla %10</t>
  </si>
  <si>
    <t xml:space="preserve">Yedek parça temini (yıl)</t>
  </si>
  <si>
    <t xml:space="preserve">10</t>
  </si>
  <si>
    <t xml:space="preserve">Üretimden kaldırma bildirimi (ay)</t>
  </si>
  <si>
    <t xml:space="preserve">12</t>
  </si>
  <si>
    <t xml:space="preserve">Alıcının genel koşullarına istisnalar</t>
  </si>
  <si>
    <t xml:space="preserve">Burada belirtilmedikçe kabul edilmez</t>
  </si>
  <si>
    <t xml:space="preserve">İstekli beyanı: bu teklifi ve fiyatları teyit ederiz; başka hiçbir istekliyle bağlantı kurulmadan hazırlanmıştır.</t>
  </si>
  <si>
    <t xml:space="preserve">Ad, unvan, imza, tarih</t>
  </si>
  <si>
    <t xml:space="preserve">Navlun ve lojistik talebi</t>
  </si>
  <si>
    <t xml:space="preserve">İsteğe bağlı. Taşıma ayrıca satın alınıyorsa veya şablon 16 için karşılaştırılabilir navlun maliyeti almak için kullanın.</t>
  </si>
  <si>
    <t xml:space="preserve">Çıkış (adres, yükleme hazır tarihi)</t>
  </si>
  <si>
    <t xml:space="preserve">Varış (adres, istenen tarih)</t>
  </si>
  <si>
    <t xml:space="preserve">Satın almanın Incoterms 2020 kuralı</t>
  </si>
  <si>
    <t xml:space="preserve">FCA</t>
  </si>
  <si>
    <t xml:space="preserve">Tercih edilen taşıma şekli</t>
  </si>
  <si>
    <t xml:space="preserve">Havayolu</t>
  </si>
  <si>
    <t xml:space="preserve">Mal tanımı ve GTİP kodu</t>
  </si>
  <si>
    <t xml:space="preserve">Koli sayısı ve tipi</t>
  </si>
  <si>
    <t xml:space="preserve">Brüt ağırlık (kg)</t>
  </si>
  <si>
    <t xml:space="preserve">Hacim (m³)</t>
  </si>
  <si>
    <t xml:space="preserve">İstiflenebilir</t>
  </si>
  <si>
    <t xml:space="preserve">Evet</t>
  </si>
  <si>
    <t xml:space="preserve">Tehlikeli madde (evet ise UN numarası ve sınıfı)</t>
  </si>
  <si>
    <t xml:space="preserve">Hayır</t>
  </si>
  <si>
    <t xml:space="preserve">Sıcaklık veya elleçleme gereksinimleri</t>
  </si>
  <si>
    <t xml:space="preserve">Gümrükleme gereksinimi (ihracat, ithalat)</t>
  </si>
  <si>
    <t xml:space="preserve">Sigorta gereksinimi (değer ve para birimi)</t>
  </si>
  <si>
    <t xml:space="preserve">Önerilen rota ve geçiş noktaları (ör. Süveyş, Ümit Burnu, Hürmüz, Boğaz)</t>
  </si>
  <si>
    <t xml:space="preserve">Ana rota aksarsa alternatif rota ve ek gün</t>
  </si>
  <si>
    <t xml:space="preserve">Ücretlendirilecek ağırlık, hava (kg) = maks(brüt, hacim x 167)</t>
  </si>
  <si>
    <t xml:space="preserve">Ücretlendirilecek ağırlık, karayolu (kg) = maks(brüt, hacim x 333)</t>
  </si>
  <si>
    <t xml:space="preserve">Hacimsel katsayılar taşıyıcıya ve taşıma şekline göre değişir; forwarder ile teyit edin. Gösterilenler yaygın piyasa uygulamalarıdır (hava 1:6000, karayolu 1:3000).</t>
  </si>
  <si>
    <t xml:space="preserve">Fiyat (forwarder doldurur)</t>
  </si>
  <si>
    <t xml:space="preserve">Forwarder 1</t>
  </si>
  <si>
    <t xml:space="preserve">Forwarder 2</t>
  </si>
  <si>
    <t xml:space="preserve">Forwarder 3</t>
  </si>
  <si>
    <t xml:space="preserve">Notlar</t>
  </si>
  <si>
    <t xml:space="preserve">Yükleme ve çıkış masrafları</t>
  </si>
  <si>
    <t xml:space="preserve">Ana taşıma</t>
  </si>
  <si>
    <t xml:space="preserve">Varış masrafları ve teslim</t>
  </si>
  <si>
    <t xml:space="preserve">Gümrük müşavirliği</t>
  </si>
  <si>
    <t xml:space="preserve">Sigorta</t>
  </si>
  <si>
    <t xml:space="preserve">Tehlikeli madde ambalajı ve evrakı</t>
  </si>
  <si>
    <t xml:space="preserve">Yakıt (BAF) ve savaş riski ek ücretleri</t>
  </si>
  <si>
    <t xml:space="preserve">Toplam</t>
  </si>
  <si>
    <t xml:space="preserve">Transit süre (gün)</t>
  </si>
</sst>
</file>

<file path=xl/styles.xml><?xml version="1.0" encoding="utf-8"?>
<styleSheet xmlns="http://schemas.openxmlformats.org/spreadsheetml/2006/main">
  <numFmts count="6">
    <numFmt numFmtId="164" formatCode="General"/>
    <numFmt numFmtId="165" formatCode="#,##0"/>
    <numFmt numFmtId="166" formatCode="#,##0.00;\-#,##0.00;\-"/>
    <numFmt numFmtId="167" formatCode="#,##0.0"/>
    <numFmt numFmtId="168" formatCode="#,##0.00"/>
    <numFmt numFmtId="169" formatCode="0"/>
  </numFmts>
  <fonts count="16">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sz val="9"/>
      <color rgb="FF1F3A93"/>
      <name val="Arial"/>
      <family val="0"/>
      <charset val="1"/>
    </font>
    <font>
      <b val="true"/>
      <sz val="9"/>
      <color rgb="FFFFFFFF"/>
      <name val="Arial"/>
      <family val="0"/>
      <charset val="1"/>
    </font>
  </fonts>
  <fills count="5">
    <fill>
      <patternFill patternType="none"/>
    </fill>
    <fill>
      <patternFill patternType="gray125"/>
    </fill>
    <fill>
      <patternFill patternType="solid">
        <fgColor rgb="FFFFF2CC"/>
        <bgColor rgb="FFF0EDE6"/>
      </patternFill>
    </fill>
    <fill>
      <patternFill patternType="solid">
        <fgColor rgb="FFF0EDE6"/>
        <bgColor rgb="FFFFF2CC"/>
      </patternFill>
    </fill>
    <fill>
      <patternFill patternType="solid">
        <fgColor rgb="FF1C1917"/>
        <bgColor rgb="FF333333"/>
      </patternFill>
    </fill>
  </fills>
  <borders count="4">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top style="thin">
        <color rgb="FFD6D3CE"/>
      </top>
      <bottom style="thin">
        <color rgb="FFD6D3CE"/>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4" fontId="14" fillId="2" borderId="2" xfId="0" applyFont="true" applyBorder="true" applyAlignment="true" applyProtection="false">
      <alignment horizontal="general" vertical="center" textRotation="0" wrapText="true" indent="0" shrinkToFit="false"/>
      <protection locked="true" hidden="false"/>
    </xf>
    <xf numFmtId="164" fontId="15" fillId="4" borderId="3"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4" fontId="14" fillId="3" borderId="3" xfId="0" applyFont="true" applyBorder="true" applyAlignment="true" applyProtection="false">
      <alignment horizontal="general" vertical="center" textRotation="0" wrapText="true" indent="0" shrinkToFit="false"/>
      <protection locked="true" hidden="false"/>
    </xf>
    <xf numFmtId="165" fontId="14" fillId="3" borderId="3" xfId="0" applyFont="true" applyBorder="true" applyAlignment="true" applyProtection="false">
      <alignment horizontal="general" vertical="center" textRotation="0" wrapText="true" indent="0" shrinkToFit="false"/>
      <protection locked="true" hidden="false"/>
    </xf>
    <xf numFmtId="166" fontId="14" fillId="2" borderId="3" xfId="0" applyFont="true" applyBorder="true" applyAlignment="true" applyProtection="false">
      <alignment horizontal="general" vertical="center" textRotation="0" wrapText="true" indent="0" shrinkToFit="false"/>
      <protection locked="true" hidden="false"/>
    </xf>
    <xf numFmtId="166" fontId="7" fillId="0" borderId="3" xfId="0" applyFont="true" applyBorder="true" applyAlignment="true" applyProtection="false">
      <alignment horizontal="general" vertical="center" textRotation="0" wrapText="true" indent="0" shrinkToFit="false"/>
      <protection locked="true" hidden="false"/>
    </xf>
    <xf numFmtId="164" fontId="14" fillId="2" borderId="3" xfId="0" applyFont="true" applyBorder="true" applyAlignment="true" applyProtection="false">
      <alignment horizontal="general" vertical="center" textRotation="0" wrapText="true" indent="0" shrinkToFit="false"/>
      <protection locked="true" hidden="false"/>
    </xf>
    <xf numFmtId="164" fontId="6" fillId="3" borderId="3" xfId="0" applyFont="true" applyBorder="true" applyAlignment="true" applyProtection="false">
      <alignment horizontal="general" vertical="center" textRotation="0" wrapText="true" indent="0" shrinkToFit="false"/>
      <protection locked="true" hidden="false"/>
    </xf>
    <xf numFmtId="166" fontId="6" fillId="0" borderId="3" xfId="0" applyFont="true" applyBorder="true" applyAlignment="true" applyProtection="false">
      <alignment horizontal="general" vertical="center" textRotation="0" wrapText="true" indent="0" shrinkToFit="false"/>
      <protection locked="true" hidden="false"/>
    </xf>
    <xf numFmtId="164" fontId="7" fillId="3" borderId="2" xfId="0" applyFont="true" applyBorder="true" applyAlignment="true" applyProtection="false">
      <alignment horizontal="general" vertical="center" textRotation="0" wrapText="true" indent="0" shrinkToFit="false"/>
      <protection locked="true" hidden="false"/>
    </xf>
    <xf numFmtId="167" fontId="14" fillId="2" borderId="2" xfId="0" applyFont="true" applyBorder="true" applyAlignment="true" applyProtection="false">
      <alignment horizontal="general" vertical="center" textRotation="0" wrapText="true" indent="0" shrinkToFit="false"/>
      <protection locked="true" hidden="false"/>
    </xf>
    <xf numFmtId="168" fontId="14" fillId="2" borderId="2" xfId="0" applyFont="true" applyBorder="true" applyAlignment="true" applyProtection="false">
      <alignment horizontal="general" vertical="center" textRotation="0" wrapText="true" indent="0" shrinkToFit="false"/>
      <protection locked="true" hidden="false"/>
    </xf>
    <xf numFmtId="167" fontId="6" fillId="0" borderId="3"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9" fontId="14" fillId="2" borderId="3"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15" hidden="false" customHeight="true" outlineLevel="0" collapsed="false">
      <c r="B6" s="3" t="s">
        <v>4</v>
      </c>
      <c r="C6" s="4" t="s">
        <v>5</v>
      </c>
    </row>
    <row r="7" customFormat="false" ht="25.5" hidden="false" customHeight="true" outlineLevel="0" collapsed="false">
      <c r="B7" s="3" t="s">
        <v>6</v>
      </c>
      <c r="C7" s="4" t="s">
        <v>7</v>
      </c>
    </row>
    <row r="8" customFormat="false" ht="25.5" hidden="false" customHeight="true" outlineLevel="0" collapsed="false">
      <c r="B8" s="3" t="s">
        <v>8</v>
      </c>
      <c r="C8" s="4" t="s">
        <v>9</v>
      </c>
    </row>
    <row r="10" customFormat="false" ht="15" hidden="false" customHeight="true" outlineLevel="0" collapsed="false">
      <c r="B10" s="3" t="s">
        <v>10</v>
      </c>
      <c r="C10" s="4" t="s">
        <v>11</v>
      </c>
    </row>
    <row r="11" customFormat="false" ht="15" hidden="false" customHeight="true" outlineLevel="0" collapsed="false">
      <c r="B11" s="3" t="s">
        <v>12</v>
      </c>
      <c r="C11" s="4" t="s">
        <v>13</v>
      </c>
    </row>
    <row r="12" customFormat="false" ht="15" hidden="false" customHeight="true" outlineLevel="0" collapsed="false">
      <c r="B12" s="3" t="s">
        <v>14</v>
      </c>
      <c r="C12" s="4" t="s">
        <v>15</v>
      </c>
    </row>
    <row r="14" customFormat="false" ht="27.75" hidden="false" customHeight="true" outlineLevel="0" collapsed="false">
      <c r="B14" s="5" t="s">
        <v>16</v>
      </c>
      <c r="C14" s="6" t="s">
        <v>17</v>
      </c>
    </row>
    <row r="16" customFormat="false" ht="39" hidden="false" customHeight="true" outlineLevel="0" collapsed="false">
      <c r="B16" s="7" t="s">
        <v>18</v>
      </c>
      <c r="C16" s="8" t="s">
        <v>19</v>
      </c>
    </row>
    <row r="17" customFormat="false" ht="27.75" hidden="false" customHeight="true" outlineLevel="0" collapsed="false">
      <c r="B17" s="7" t="s">
        <v>18</v>
      </c>
      <c r="C17" s="8" t="s">
        <v>20</v>
      </c>
    </row>
    <row r="19" customFormat="false" ht="37.5" hidden="false" customHeight="true" outlineLevel="0" collapsed="false">
      <c r="B19" s="9" t="s">
        <v>21</v>
      </c>
      <c r="C19" s="9"/>
    </row>
  </sheetData>
  <mergeCells count="1">
    <mergeCell ref="B19:C19"/>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6"/>
    <col collapsed="false" customWidth="true" hidden="false" outlineLevel="0" max="3" min="3" style="0" width="10"/>
    <col collapsed="false" customWidth="true" hidden="false" outlineLevel="0" max="4" min="4" style="0" width="8"/>
    <col collapsed="false" customWidth="true" hidden="false" outlineLevel="0" max="5" min="5" style="0" width="14"/>
    <col collapsed="false" customWidth="true" hidden="false" outlineLevel="0" max="6" min="6" style="0" width="15"/>
    <col collapsed="false" customWidth="true" hidden="false" outlineLevel="0" max="7" min="7" style="0" width="11"/>
    <col collapsed="false" customWidth="true" hidden="false" outlineLevel="0" max="8" min="8" style="0" width="13"/>
    <col collapsed="false" customWidth="true" hidden="false" outlineLevel="0" max="9" min="9" style="0" width="12"/>
    <col collapsed="false" customWidth="true" hidden="false" outlineLevel="0" max="10" min="10" style="0" width="24"/>
  </cols>
  <sheetData>
    <row r="1" customFormat="false" ht="15" hidden="false" customHeight="false" outlineLevel="0" collapsed="false">
      <c r="A1" s="1" t="s">
        <v>0</v>
      </c>
    </row>
    <row r="2" customFormat="false" ht="24" hidden="false" customHeight="true" outlineLevel="0" collapsed="false">
      <c r="A2" s="10" t="s">
        <v>1</v>
      </c>
    </row>
    <row r="3" customFormat="false" ht="15" hidden="false" customHeight="false" outlineLevel="0" collapsed="false">
      <c r="A3" s="11" t="s">
        <v>22</v>
      </c>
      <c r="B3" s="12"/>
      <c r="C3" s="12"/>
      <c r="D3" s="12"/>
      <c r="E3" s="12"/>
      <c r="F3" s="12"/>
      <c r="G3" s="12"/>
      <c r="H3" s="12"/>
      <c r="I3" s="12"/>
      <c r="J3" s="12"/>
    </row>
    <row r="5" customFormat="false" ht="15" hidden="false" customHeight="true" outlineLevel="0" collapsed="false">
      <c r="A5" s="13" t="s">
        <v>23</v>
      </c>
      <c r="B5" s="13"/>
      <c r="C5" s="14"/>
      <c r="D5" s="14"/>
      <c r="E5" s="14"/>
    </row>
    <row r="6" customFormat="false" ht="15" hidden="false" customHeight="true" outlineLevel="0" collapsed="false">
      <c r="A6" s="13" t="s">
        <v>24</v>
      </c>
      <c r="B6" s="13"/>
      <c r="C6" s="14"/>
      <c r="D6" s="14"/>
      <c r="E6" s="14"/>
    </row>
    <row r="7" customFormat="false" ht="15" hidden="false" customHeight="true" outlineLevel="0" collapsed="false">
      <c r="A7" s="13" t="s">
        <v>25</v>
      </c>
      <c r="B7" s="13"/>
      <c r="C7" s="14" t="s">
        <v>26</v>
      </c>
      <c r="D7" s="14"/>
      <c r="E7" s="14"/>
    </row>
    <row r="9" customFormat="false" ht="33.75" hidden="false" customHeight="true" outlineLevel="0" collapsed="false">
      <c r="A9" s="15" t="s">
        <v>27</v>
      </c>
      <c r="B9" s="15" t="s">
        <v>28</v>
      </c>
      <c r="C9" s="15" t="s">
        <v>29</v>
      </c>
      <c r="D9" s="15" t="s">
        <v>30</v>
      </c>
      <c r="E9" s="15" t="s">
        <v>31</v>
      </c>
      <c r="F9" s="15" t="s">
        <v>32</v>
      </c>
      <c r="G9" s="15" t="s">
        <v>33</v>
      </c>
      <c r="H9" s="15" t="s">
        <v>34</v>
      </c>
      <c r="I9" s="15" t="s">
        <v>35</v>
      </c>
      <c r="J9" s="15" t="s">
        <v>36</v>
      </c>
    </row>
    <row r="10" customFormat="false" ht="22.35" hidden="false" customHeight="false" outlineLevel="0" collapsed="false">
      <c r="A10" s="16" t="n">
        <v>1</v>
      </c>
      <c r="B10" s="17" t="s">
        <v>37</v>
      </c>
      <c r="C10" s="18" t="n">
        <v>200</v>
      </c>
      <c r="D10" s="17" t="s">
        <v>38</v>
      </c>
      <c r="E10" s="19" t="n">
        <v>8.1</v>
      </c>
      <c r="F10" s="20" t="n">
        <f aca="false">IF(OR(C10="",E10=""),"",C10*E10)</f>
        <v>1620</v>
      </c>
      <c r="G10" s="21" t="n">
        <v>6</v>
      </c>
      <c r="H10" s="21" t="s">
        <v>39</v>
      </c>
      <c r="I10" s="21" t="s">
        <v>40</v>
      </c>
      <c r="J10" s="21"/>
    </row>
    <row r="11" customFormat="false" ht="15" hidden="false" customHeight="false" outlineLevel="0" collapsed="false">
      <c r="A11" s="16" t="n">
        <v>2</v>
      </c>
      <c r="B11" s="17"/>
      <c r="C11" s="18"/>
      <c r="D11" s="17"/>
      <c r="E11" s="19"/>
      <c r="F11" s="20" t="str">
        <f aca="false">IF(OR(C11="",E11=""),"",C11*E11)</f>
        <v/>
      </c>
      <c r="G11" s="21"/>
      <c r="H11" s="21"/>
      <c r="I11" s="21"/>
      <c r="J11" s="21"/>
    </row>
    <row r="12" customFormat="false" ht="15" hidden="false" customHeight="false" outlineLevel="0" collapsed="false">
      <c r="A12" s="16" t="n">
        <v>3</v>
      </c>
      <c r="B12" s="17"/>
      <c r="C12" s="18"/>
      <c r="D12" s="17"/>
      <c r="E12" s="19"/>
      <c r="F12" s="20" t="str">
        <f aca="false">IF(OR(C12="",E12=""),"",C12*E12)</f>
        <v/>
      </c>
      <c r="G12" s="21"/>
      <c r="H12" s="21"/>
      <c r="I12" s="21"/>
      <c r="J12" s="21"/>
    </row>
    <row r="13" customFormat="false" ht="15" hidden="false" customHeight="false" outlineLevel="0" collapsed="false">
      <c r="A13" s="16" t="n">
        <v>4</v>
      </c>
      <c r="B13" s="17"/>
      <c r="C13" s="18"/>
      <c r="D13" s="17"/>
      <c r="E13" s="19"/>
      <c r="F13" s="20" t="str">
        <f aca="false">IF(OR(C13="",E13=""),"",C13*E13)</f>
        <v/>
      </c>
      <c r="G13" s="21"/>
      <c r="H13" s="21"/>
      <c r="I13" s="21"/>
      <c r="J13" s="21"/>
    </row>
    <row r="14" customFormat="false" ht="15" hidden="false" customHeight="false" outlineLevel="0" collapsed="false">
      <c r="A14" s="16" t="n">
        <v>5</v>
      </c>
      <c r="B14" s="17"/>
      <c r="C14" s="18"/>
      <c r="D14" s="17"/>
      <c r="E14" s="19"/>
      <c r="F14" s="20" t="str">
        <f aca="false">IF(OR(C14="",E14=""),"",C14*E14)</f>
        <v/>
      </c>
      <c r="G14" s="21"/>
      <c r="H14" s="21"/>
      <c r="I14" s="21"/>
      <c r="J14" s="21"/>
    </row>
    <row r="15" customFormat="false" ht="15" hidden="false" customHeight="false" outlineLevel="0" collapsed="false">
      <c r="A15" s="16" t="n">
        <v>6</v>
      </c>
      <c r="B15" s="17"/>
      <c r="C15" s="18"/>
      <c r="D15" s="17"/>
      <c r="E15" s="19"/>
      <c r="F15" s="20" t="str">
        <f aca="false">IF(OR(C15="",E15=""),"",C15*E15)</f>
        <v/>
      </c>
      <c r="G15" s="21"/>
      <c r="H15" s="21"/>
      <c r="I15" s="21"/>
      <c r="J15" s="21"/>
    </row>
    <row r="16" customFormat="false" ht="15" hidden="false" customHeight="false" outlineLevel="0" collapsed="false">
      <c r="A16" s="16" t="n">
        <v>7</v>
      </c>
      <c r="B16" s="17"/>
      <c r="C16" s="18"/>
      <c r="D16" s="17"/>
      <c r="E16" s="19"/>
      <c r="F16" s="20" t="str">
        <f aca="false">IF(OR(C16="",E16=""),"",C16*E16)</f>
        <v/>
      </c>
      <c r="G16" s="21"/>
      <c r="H16" s="21"/>
      <c r="I16" s="21"/>
      <c r="J16" s="21"/>
    </row>
    <row r="17" customFormat="false" ht="15" hidden="false" customHeight="false" outlineLevel="0" collapsed="false">
      <c r="A17" s="16" t="n">
        <v>8</v>
      </c>
      <c r="B17" s="17"/>
      <c r="C17" s="18"/>
      <c r="D17" s="17"/>
      <c r="E17" s="19"/>
      <c r="F17" s="20" t="str">
        <f aca="false">IF(OR(C17="",E17=""),"",C17*E17)</f>
        <v/>
      </c>
      <c r="G17" s="21"/>
      <c r="H17" s="21"/>
      <c r="I17" s="21"/>
      <c r="J17" s="21"/>
    </row>
    <row r="18" customFormat="false" ht="15" hidden="false" customHeight="false" outlineLevel="0" collapsed="false">
      <c r="A18" s="16" t="n">
        <v>9</v>
      </c>
      <c r="B18" s="17"/>
      <c r="C18" s="18"/>
      <c r="D18" s="17"/>
      <c r="E18" s="19"/>
      <c r="F18" s="20" t="str">
        <f aca="false">IF(OR(C18="",E18=""),"",C18*E18)</f>
        <v/>
      </c>
      <c r="G18" s="21"/>
      <c r="H18" s="21"/>
      <c r="I18" s="21"/>
      <c r="J18" s="21"/>
    </row>
    <row r="19" customFormat="false" ht="15" hidden="false" customHeight="false" outlineLevel="0" collapsed="false">
      <c r="A19" s="16" t="n">
        <v>10</v>
      </c>
      <c r="B19" s="17"/>
      <c r="C19" s="18"/>
      <c r="D19" s="17"/>
      <c r="E19" s="19"/>
      <c r="F19" s="20" t="str">
        <f aca="false">IF(OR(C19="",E19=""),"",C19*E19)</f>
        <v/>
      </c>
      <c r="G19" s="21"/>
      <c r="H19" s="21"/>
      <c r="I19" s="21"/>
      <c r="J19" s="21"/>
    </row>
    <row r="20" customFormat="false" ht="15" hidden="false" customHeight="false" outlineLevel="0" collapsed="false">
      <c r="A20" s="16" t="n">
        <v>11</v>
      </c>
      <c r="B20" s="17"/>
      <c r="C20" s="18"/>
      <c r="D20" s="17"/>
      <c r="E20" s="19"/>
      <c r="F20" s="20" t="str">
        <f aca="false">IF(OR(C20="",E20=""),"",C20*E20)</f>
        <v/>
      </c>
      <c r="G20" s="21"/>
      <c r="H20" s="21"/>
      <c r="I20" s="21"/>
      <c r="J20" s="21"/>
    </row>
    <row r="21" customFormat="false" ht="15" hidden="false" customHeight="false" outlineLevel="0" collapsed="false">
      <c r="A21" s="16" t="n">
        <v>12</v>
      </c>
      <c r="B21" s="17"/>
      <c r="C21" s="18"/>
      <c r="D21" s="17"/>
      <c r="E21" s="19"/>
      <c r="F21" s="20" t="str">
        <f aca="false">IF(OR(C21="",E21=""),"",C21*E21)</f>
        <v/>
      </c>
      <c r="G21" s="21"/>
      <c r="H21" s="21"/>
      <c r="I21" s="21"/>
      <c r="J21" s="21"/>
    </row>
    <row r="22" customFormat="false" ht="15" hidden="false" customHeight="false" outlineLevel="0" collapsed="false">
      <c r="A22" s="16" t="n">
        <v>13</v>
      </c>
      <c r="B22" s="17"/>
      <c r="C22" s="18"/>
      <c r="D22" s="17"/>
      <c r="E22" s="19"/>
      <c r="F22" s="20" t="str">
        <f aca="false">IF(OR(C22="",E22=""),"",C22*E22)</f>
        <v/>
      </c>
      <c r="G22" s="21"/>
      <c r="H22" s="21"/>
      <c r="I22" s="21"/>
      <c r="J22" s="21"/>
    </row>
    <row r="23" customFormat="false" ht="15" hidden="false" customHeight="false" outlineLevel="0" collapsed="false">
      <c r="A23" s="16" t="n">
        <v>14</v>
      </c>
      <c r="B23" s="17"/>
      <c r="C23" s="18"/>
      <c r="D23" s="17"/>
      <c r="E23" s="19"/>
      <c r="F23" s="20" t="str">
        <f aca="false">IF(OR(C23="",E23=""),"",C23*E23)</f>
        <v/>
      </c>
      <c r="G23" s="21"/>
      <c r="H23" s="21"/>
      <c r="I23" s="21"/>
      <c r="J23" s="21"/>
    </row>
    <row r="24" customFormat="false" ht="15" hidden="false" customHeight="false" outlineLevel="0" collapsed="false">
      <c r="A24" s="16" t="n">
        <v>15</v>
      </c>
      <c r="B24" s="17"/>
      <c r="C24" s="18"/>
      <c r="D24" s="17"/>
      <c r="E24" s="19"/>
      <c r="F24" s="20" t="str">
        <f aca="false">IF(OR(C24="",E24=""),"",C24*E24)</f>
        <v/>
      </c>
      <c r="G24" s="21"/>
      <c r="H24" s="21"/>
      <c r="I24" s="21"/>
      <c r="J24" s="21"/>
    </row>
    <row r="25" customFormat="false" ht="15" hidden="false" customHeight="false" outlineLevel="0" collapsed="false">
      <c r="E25" s="22" t="s">
        <v>41</v>
      </c>
      <c r="F25" s="23" t="n">
        <f aca="false">SUM(F10:F24)</f>
        <v>1620</v>
      </c>
    </row>
    <row r="26" customFormat="false" ht="15" hidden="false" customHeight="true" outlineLevel="0" collapsed="false">
      <c r="B26" s="24" t="s">
        <v>42</v>
      </c>
      <c r="C26" s="24"/>
      <c r="D26" s="24"/>
      <c r="E26" s="24"/>
      <c r="F26" s="19"/>
    </row>
    <row r="27" customFormat="false" ht="15" hidden="false" customHeight="true" outlineLevel="0" collapsed="false">
      <c r="B27" s="24" t="s">
        <v>43</v>
      </c>
      <c r="C27" s="24"/>
      <c r="D27" s="24"/>
      <c r="E27" s="24"/>
      <c r="F27" s="19"/>
    </row>
    <row r="28" customFormat="false" ht="15" hidden="false" customHeight="true" outlineLevel="0" collapsed="false">
      <c r="B28" s="24" t="s">
        <v>44</v>
      </c>
      <c r="C28" s="24"/>
      <c r="D28" s="24"/>
      <c r="E28" s="24"/>
      <c r="F28" s="19"/>
    </row>
    <row r="29" customFormat="false" ht="15" hidden="false" customHeight="true" outlineLevel="0" collapsed="false">
      <c r="B29" s="24" t="s">
        <v>45</v>
      </c>
      <c r="C29" s="24"/>
      <c r="D29" s="24"/>
      <c r="E29" s="24"/>
      <c r="F29" s="19"/>
    </row>
    <row r="30" customFormat="false" ht="15" hidden="false" customHeight="true" outlineLevel="0" collapsed="false">
      <c r="B30" s="24" t="s">
        <v>46</v>
      </c>
      <c r="C30" s="24"/>
      <c r="D30" s="24"/>
      <c r="E30" s="24"/>
      <c r="F30" s="19"/>
    </row>
    <row r="31" customFormat="false" ht="15" hidden="false" customHeight="true" outlineLevel="0" collapsed="false">
      <c r="B31" s="24" t="s">
        <v>47</v>
      </c>
      <c r="C31" s="24"/>
      <c r="D31" s="24"/>
      <c r="E31" s="24"/>
      <c r="F31" s="19"/>
    </row>
    <row r="32" customFormat="false" ht="15" hidden="false" customHeight="true" outlineLevel="0" collapsed="false">
      <c r="B32" s="24" t="s">
        <v>48</v>
      </c>
      <c r="C32" s="24"/>
      <c r="D32" s="24"/>
      <c r="E32" s="24"/>
      <c r="F32" s="19"/>
    </row>
    <row r="33" customFormat="false" ht="15" hidden="false" customHeight="true" outlineLevel="0" collapsed="false">
      <c r="B33" s="13" t="s">
        <v>49</v>
      </c>
      <c r="C33" s="13"/>
      <c r="D33" s="13"/>
      <c r="E33" s="13"/>
      <c r="F33" s="23" t="n">
        <f aca="false">F25+SUM(F26:F32)</f>
        <v>1620</v>
      </c>
      <c r="G33" s="16" t="str">
        <f aca="false">C7</f>
        <v>EUR</v>
      </c>
    </row>
  </sheetData>
  <mergeCells count="14">
    <mergeCell ref="A5:B5"/>
    <mergeCell ref="C5:E5"/>
    <mergeCell ref="A6:B6"/>
    <mergeCell ref="C6:E6"/>
    <mergeCell ref="A7:B7"/>
    <mergeCell ref="C7:E7"/>
    <mergeCell ref="B26:E26"/>
    <mergeCell ref="B27:E27"/>
    <mergeCell ref="B28:E28"/>
    <mergeCell ref="B29:E29"/>
    <mergeCell ref="B30:E30"/>
    <mergeCell ref="B31:E31"/>
    <mergeCell ref="B32:E32"/>
    <mergeCell ref="B33:E33"/>
  </mergeCell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40"/>
  </cols>
  <sheetData>
    <row r="1" customFormat="false" ht="15" hidden="false" customHeight="false" outlineLevel="0" collapsed="false">
      <c r="A1" s="1" t="s">
        <v>0</v>
      </c>
    </row>
    <row r="2" customFormat="false" ht="24" hidden="false" customHeight="true" outlineLevel="0" collapsed="false">
      <c r="A2" s="10" t="s">
        <v>50</v>
      </c>
    </row>
    <row r="3" customFormat="false" ht="15" hidden="false" customHeight="false" outlineLevel="0" collapsed="false">
      <c r="A3" s="11" t="s">
        <v>51</v>
      </c>
      <c r="B3" s="12"/>
      <c r="C3" s="12"/>
    </row>
    <row r="5" customFormat="false" ht="30" hidden="false" customHeight="true" outlineLevel="0" collapsed="false">
      <c r="A5" s="15" t="s">
        <v>52</v>
      </c>
      <c r="B5" s="15" t="s">
        <v>53</v>
      </c>
      <c r="C5" s="15" t="s">
        <v>54</v>
      </c>
    </row>
    <row r="6" customFormat="false" ht="21.75" hidden="false" customHeight="true" outlineLevel="0" collapsed="false">
      <c r="A6" s="22" t="s">
        <v>55</v>
      </c>
      <c r="B6" s="17" t="s">
        <v>56</v>
      </c>
      <c r="C6" s="21"/>
    </row>
    <row r="7" customFormat="false" ht="21.75" hidden="false" customHeight="true" outlineLevel="0" collapsed="false">
      <c r="A7" s="22" t="s">
        <v>57</v>
      </c>
      <c r="B7" s="17" t="s">
        <v>58</v>
      </c>
      <c r="C7" s="21"/>
    </row>
    <row r="8" customFormat="false" ht="21.75" hidden="false" customHeight="true" outlineLevel="0" collapsed="false">
      <c r="A8" s="22" t="s">
        <v>59</v>
      </c>
      <c r="B8" s="17" t="s">
        <v>60</v>
      </c>
      <c r="C8" s="21"/>
    </row>
    <row r="9" customFormat="false" ht="21.75" hidden="false" customHeight="true" outlineLevel="0" collapsed="false">
      <c r="A9" s="22" t="s">
        <v>61</v>
      </c>
      <c r="B9" s="17" t="s">
        <v>62</v>
      </c>
      <c r="C9" s="21"/>
    </row>
    <row r="10" customFormat="false" ht="21.75" hidden="false" customHeight="true" outlineLevel="0" collapsed="false">
      <c r="A10" s="22" t="s">
        <v>63</v>
      </c>
      <c r="B10" s="17" t="s">
        <v>64</v>
      </c>
      <c r="C10" s="21"/>
    </row>
    <row r="11" customFormat="false" ht="21.75" hidden="false" customHeight="true" outlineLevel="0" collapsed="false">
      <c r="A11" s="22" t="s">
        <v>65</v>
      </c>
      <c r="B11" s="17" t="s">
        <v>66</v>
      </c>
      <c r="C11" s="21"/>
    </row>
    <row r="12" customFormat="false" ht="21.75" hidden="false" customHeight="true" outlineLevel="0" collapsed="false">
      <c r="A12" s="22" t="s">
        <v>67</v>
      </c>
      <c r="B12" s="17" t="s">
        <v>68</v>
      </c>
      <c r="C12" s="21"/>
    </row>
    <row r="13" customFormat="false" ht="21.75" hidden="false" customHeight="true" outlineLevel="0" collapsed="false">
      <c r="A13" s="22" t="s">
        <v>69</v>
      </c>
      <c r="B13" s="17" t="s">
        <v>70</v>
      </c>
      <c r="C13" s="21"/>
    </row>
    <row r="14" customFormat="false" ht="21.75" hidden="false" customHeight="true" outlineLevel="0" collapsed="false">
      <c r="A14" s="22" t="s">
        <v>71</v>
      </c>
      <c r="B14" s="17" t="s">
        <v>72</v>
      </c>
      <c r="C14" s="21"/>
    </row>
    <row r="15" customFormat="false" ht="21.75" hidden="false" customHeight="true" outlineLevel="0" collapsed="false">
      <c r="A15" s="22" t="s">
        <v>73</v>
      </c>
      <c r="B15" s="17" t="s">
        <v>74</v>
      </c>
      <c r="C15" s="21"/>
    </row>
    <row r="16" customFormat="false" ht="21.75" hidden="false" customHeight="true" outlineLevel="0" collapsed="false">
      <c r="A16" s="22" t="s">
        <v>75</v>
      </c>
      <c r="B16" s="17" t="s">
        <v>76</v>
      </c>
      <c r="C16" s="21"/>
    </row>
    <row r="17" customFormat="false" ht="21.75" hidden="false" customHeight="true" outlineLevel="0" collapsed="false">
      <c r="A17" s="22" t="s">
        <v>77</v>
      </c>
      <c r="B17" s="17" t="s">
        <v>78</v>
      </c>
      <c r="C17" s="21"/>
    </row>
    <row r="18" customFormat="false" ht="21.75" hidden="false" customHeight="true" outlineLevel="0" collapsed="false">
      <c r="A18" s="22" t="s">
        <v>79</v>
      </c>
      <c r="B18" s="17" t="s">
        <v>80</v>
      </c>
      <c r="C18" s="21"/>
    </row>
    <row r="19" customFormat="false" ht="21.75" hidden="false" customHeight="true" outlineLevel="0" collapsed="false">
      <c r="A19" s="22" t="s">
        <v>81</v>
      </c>
      <c r="B19" s="17" t="s">
        <v>82</v>
      </c>
      <c r="C19" s="21"/>
    </row>
    <row r="21" customFormat="false" ht="39.75" hidden="false" customHeight="true" outlineLevel="0" collapsed="false">
      <c r="A21" s="22" t="s">
        <v>83</v>
      </c>
      <c r="B21" s="21" t="s">
        <v>84</v>
      </c>
      <c r="C21" s="21"/>
    </row>
  </sheetData>
  <mergeCells count="1">
    <mergeCell ref="B21:C21"/>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5" min="2" style="0" width="20"/>
  </cols>
  <sheetData>
    <row r="1" customFormat="false" ht="15" hidden="false" customHeight="false" outlineLevel="0" collapsed="false">
      <c r="A1" s="1" t="s">
        <v>0</v>
      </c>
    </row>
    <row r="2" customFormat="false" ht="24" hidden="false" customHeight="true" outlineLevel="0" collapsed="false">
      <c r="A2" s="10" t="s">
        <v>85</v>
      </c>
    </row>
    <row r="3" customFormat="false" ht="15" hidden="false" customHeight="false" outlineLevel="0" collapsed="false">
      <c r="A3" s="11" t="s">
        <v>86</v>
      </c>
      <c r="B3" s="12"/>
      <c r="C3" s="12"/>
      <c r="D3" s="12"/>
      <c r="E3" s="12"/>
    </row>
    <row r="5" customFormat="false" ht="15" hidden="false" customHeight="false" outlineLevel="0" collapsed="false">
      <c r="A5" s="22" t="s">
        <v>87</v>
      </c>
      <c r="B5" s="14"/>
      <c r="C5" s="14"/>
      <c r="D5" s="14"/>
      <c r="E5" s="14"/>
    </row>
    <row r="6" customFormat="false" ht="15" hidden="false" customHeight="false" outlineLevel="0" collapsed="false">
      <c r="A6" s="22" t="s">
        <v>88</v>
      </c>
      <c r="B6" s="14"/>
      <c r="C6" s="14"/>
      <c r="D6" s="14"/>
      <c r="E6" s="14"/>
    </row>
    <row r="7" customFormat="false" ht="15" hidden="false" customHeight="true" outlineLevel="0" collapsed="false">
      <c r="A7" s="22" t="s">
        <v>89</v>
      </c>
      <c r="B7" s="14" t="s">
        <v>90</v>
      </c>
      <c r="C7" s="14"/>
      <c r="D7" s="14"/>
      <c r="E7" s="14"/>
    </row>
    <row r="8" customFormat="false" ht="15" hidden="false" customHeight="true" outlineLevel="0" collapsed="false">
      <c r="A8" s="22" t="s">
        <v>91</v>
      </c>
      <c r="B8" s="14" t="s">
        <v>92</v>
      </c>
      <c r="C8" s="14"/>
      <c r="D8" s="14"/>
      <c r="E8" s="14"/>
    </row>
    <row r="9" customFormat="false" ht="15" hidden="false" customHeight="false" outlineLevel="0" collapsed="false">
      <c r="A9" s="22" t="s">
        <v>93</v>
      </c>
      <c r="B9" s="14"/>
      <c r="C9" s="14"/>
      <c r="D9" s="14"/>
      <c r="E9" s="14"/>
    </row>
    <row r="10" customFormat="false" ht="15" hidden="false" customHeight="false" outlineLevel="0" collapsed="false">
      <c r="A10" s="22" t="s">
        <v>94</v>
      </c>
      <c r="B10" s="14"/>
      <c r="C10" s="14"/>
      <c r="D10" s="14"/>
      <c r="E10" s="14"/>
    </row>
    <row r="11" customFormat="false" ht="15" hidden="false" customHeight="false" outlineLevel="0" collapsed="false">
      <c r="A11" s="22" t="s">
        <v>95</v>
      </c>
      <c r="B11" s="25" t="n">
        <v>180</v>
      </c>
      <c r="C11" s="25"/>
      <c r="D11" s="25"/>
      <c r="E11" s="25"/>
    </row>
    <row r="12" customFormat="false" ht="15" hidden="false" customHeight="false" outlineLevel="0" collapsed="false">
      <c r="A12" s="22" t="s">
        <v>96</v>
      </c>
      <c r="B12" s="26" t="n">
        <v>1.4</v>
      </c>
      <c r="C12" s="26"/>
      <c r="D12" s="26"/>
      <c r="E12" s="26"/>
    </row>
    <row r="13" customFormat="false" ht="15" hidden="false" customHeight="true" outlineLevel="0" collapsed="false">
      <c r="A13" s="22" t="s">
        <v>97</v>
      </c>
      <c r="B13" s="14" t="s">
        <v>98</v>
      </c>
      <c r="C13" s="14"/>
      <c r="D13" s="14"/>
      <c r="E13" s="14"/>
    </row>
    <row r="14" customFormat="false" ht="22.35" hidden="false" customHeight="true" outlineLevel="0" collapsed="false">
      <c r="A14" s="22" t="s">
        <v>99</v>
      </c>
      <c r="B14" s="14" t="s">
        <v>100</v>
      </c>
      <c r="C14" s="14"/>
      <c r="D14" s="14"/>
      <c r="E14" s="14"/>
    </row>
    <row r="15" customFormat="false" ht="15" hidden="false" customHeight="false" outlineLevel="0" collapsed="false">
      <c r="A15" s="22" t="s">
        <v>101</v>
      </c>
      <c r="B15" s="14"/>
      <c r="C15" s="14"/>
      <c r="D15" s="14"/>
      <c r="E15" s="14"/>
    </row>
    <row r="16" customFormat="false" ht="15" hidden="false" customHeight="false" outlineLevel="0" collapsed="false">
      <c r="A16" s="22" t="s">
        <v>102</v>
      </c>
      <c r="B16" s="14"/>
      <c r="C16" s="14"/>
      <c r="D16" s="14"/>
      <c r="E16" s="14"/>
    </row>
    <row r="17" customFormat="false" ht="15" hidden="false" customHeight="false" outlineLevel="0" collapsed="false">
      <c r="A17" s="22" t="s">
        <v>103</v>
      </c>
      <c r="B17" s="14"/>
      <c r="C17" s="14"/>
      <c r="D17" s="14"/>
      <c r="E17" s="14"/>
    </row>
    <row r="18" customFormat="false" ht="22.35" hidden="false" customHeight="false" outlineLevel="0" collapsed="false">
      <c r="A18" s="22" t="s">
        <v>104</v>
      </c>
      <c r="B18" s="14"/>
      <c r="C18" s="14"/>
      <c r="D18" s="14"/>
      <c r="E18" s="14"/>
    </row>
    <row r="19" customFormat="false" ht="15" hidden="false" customHeight="false" outlineLevel="0" collapsed="false">
      <c r="A19" s="22" t="s">
        <v>105</v>
      </c>
      <c r="B19" s="14"/>
      <c r="C19" s="14"/>
      <c r="D19" s="14"/>
      <c r="E19" s="14"/>
    </row>
    <row r="20" customFormat="false" ht="22.35" hidden="false" customHeight="false" outlineLevel="0" collapsed="false">
      <c r="A20" s="22" t="s">
        <v>106</v>
      </c>
      <c r="B20" s="27" t="n">
        <f aca="false">IF(OR(B11="",B12=""),"",MAX(B11,B12*167))</f>
        <v>233.8</v>
      </c>
    </row>
    <row r="21" customFormat="false" ht="22.35" hidden="false" customHeight="false" outlineLevel="0" collapsed="false">
      <c r="A21" s="22" t="s">
        <v>107</v>
      </c>
      <c r="B21" s="27" t="n">
        <f aca="false">IF(OR(B11="",B12=""),"",MAX(B11,B12*333))</f>
        <v>466.2</v>
      </c>
    </row>
    <row r="22" customFormat="false" ht="27.75" hidden="false" customHeight="true" outlineLevel="0" collapsed="false">
      <c r="A22" s="28" t="s">
        <v>108</v>
      </c>
      <c r="B22" s="28"/>
      <c r="C22" s="28"/>
      <c r="D22" s="28"/>
      <c r="E22" s="28"/>
    </row>
    <row r="24" customFormat="false" ht="30" hidden="false" customHeight="true" outlineLevel="0" collapsed="false">
      <c r="A24" s="15" t="s">
        <v>109</v>
      </c>
      <c r="B24" s="15" t="s">
        <v>110</v>
      </c>
      <c r="C24" s="15" t="s">
        <v>111</v>
      </c>
      <c r="D24" s="15" t="s">
        <v>112</v>
      </c>
      <c r="E24" s="15" t="s">
        <v>113</v>
      </c>
    </row>
    <row r="25" customFormat="false" ht="15" hidden="false" customHeight="false" outlineLevel="0" collapsed="false">
      <c r="A25" s="22" t="s">
        <v>114</v>
      </c>
      <c r="B25" s="19"/>
      <c r="C25" s="19"/>
      <c r="D25" s="19"/>
      <c r="E25" s="21"/>
    </row>
    <row r="26" customFormat="false" ht="15" hidden="false" customHeight="false" outlineLevel="0" collapsed="false">
      <c r="A26" s="22" t="s">
        <v>115</v>
      </c>
      <c r="B26" s="19"/>
      <c r="C26" s="19"/>
      <c r="D26" s="19"/>
      <c r="E26" s="21"/>
    </row>
    <row r="27" customFormat="false" ht="15" hidden="false" customHeight="false" outlineLevel="0" collapsed="false">
      <c r="A27" s="22" t="s">
        <v>116</v>
      </c>
      <c r="B27" s="19"/>
      <c r="C27" s="19"/>
      <c r="D27" s="19"/>
      <c r="E27" s="21"/>
    </row>
    <row r="28" customFormat="false" ht="15" hidden="false" customHeight="false" outlineLevel="0" collapsed="false">
      <c r="A28" s="22" t="s">
        <v>117</v>
      </c>
      <c r="B28" s="19"/>
      <c r="C28" s="19"/>
      <c r="D28" s="19"/>
      <c r="E28" s="21"/>
    </row>
    <row r="29" customFormat="false" ht="15" hidden="false" customHeight="false" outlineLevel="0" collapsed="false">
      <c r="A29" s="22" t="s">
        <v>118</v>
      </c>
      <c r="B29" s="19"/>
      <c r="C29" s="19"/>
      <c r="D29" s="19"/>
      <c r="E29" s="21"/>
    </row>
    <row r="30" customFormat="false" ht="15" hidden="false" customHeight="false" outlineLevel="0" collapsed="false">
      <c r="A30" s="22" t="s">
        <v>119</v>
      </c>
      <c r="B30" s="19"/>
      <c r="C30" s="19"/>
      <c r="D30" s="19"/>
      <c r="E30" s="21"/>
    </row>
    <row r="31" customFormat="false" ht="15" hidden="false" customHeight="false" outlineLevel="0" collapsed="false">
      <c r="A31" s="22" t="s">
        <v>120</v>
      </c>
      <c r="B31" s="19"/>
      <c r="C31" s="19"/>
      <c r="D31" s="19"/>
      <c r="E31" s="21"/>
    </row>
    <row r="32" customFormat="false" ht="15" hidden="false" customHeight="false" outlineLevel="0" collapsed="false">
      <c r="A32" s="22" t="s">
        <v>121</v>
      </c>
      <c r="B32" s="23" t="n">
        <f aca="false">SUM(B25:B31)</f>
        <v>0</v>
      </c>
      <c r="C32" s="23" t="n">
        <f aca="false">SUM(C25:C31)</f>
        <v>0</v>
      </c>
      <c r="D32" s="23" t="n">
        <f aca="false">SUM(D25:D31)</f>
        <v>0</v>
      </c>
    </row>
    <row r="33" customFormat="false" ht="15" hidden="false" customHeight="false" outlineLevel="0" collapsed="false">
      <c r="A33" s="22" t="s">
        <v>122</v>
      </c>
      <c r="B33" s="29"/>
      <c r="C33" s="29"/>
      <c r="D33" s="29"/>
    </row>
  </sheetData>
  <mergeCells count="16">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A22:E22"/>
  </mergeCells>
  <dataValidations count="2">
    <dataValidation allowBlank="true" error="Lütfen listeden seçin." errorStyle="stop" operator="between" showDropDown="false" showErrorMessage="true" showInputMessage="false" sqref="B8" type="list">
      <formula1>"Karayolu (komple),Karayolu (parsiyel),Denizyolu (FCL),Denizyolu (LCL),Havayolu,Kurye"</formula1>
      <formula2>0</formula2>
    </dataValidation>
    <dataValidation allowBlank="true" error="Lütfen listeden seçin." errorStyle="stop" operator="between" showDropDown="false" showErrorMessage="true" showInputMessage="false" sqref="B13:B14" type="list">
      <formula1>"Evet,Hayır"</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2026-10-12T12:18:26Z</dcterms:created>
  <dc:creator>NSM Sourcing</dc:creator>
  <dc:description/>
  <dc:language>en-US</dc:language>
  <cp:lastModifiedBy/>
  <dcterms:modified xsi:type="dcterms:W3CDTF">2026-10-12T12:18:26Z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