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Use cases" sheetId="2" state="visible" r:id="rId4"/>
    <sheet name="Governance checklis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<sst xmlns="http://schemas.openxmlformats.org/spreadsheetml/2006/main" count="97" uniqueCount="88">
  <si>
    <t xml:space="preserve">NSM SOURCING  ·  PROCUREMENT TEMPLATE  NSM-26</t>
  </si>
  <si>
    <t xml:space="preserve">AI Use-Case and Governance Register</t>
  </si>
  <si>
    <t xml:space="preserve">Purpose</t>
  </si>
  <si>
    <t xml:space="preserve">Helps a procurement team choose where AI is worth using, keep people in control of decisions, and show auditors and suppliers how AI is governed.</t>
  </si>
  <si>
    <t xml:space="preserve">Step 1</t>
  </si>
  <si>
    <t xml:space="preserve">List current and planned use cases. Score value, data readiness and risk from 1 to 5.</t>
  </si>
  <si>
    <t xml:space="preserve">Step 2</t>
  </si>
  <si>
    <t xml:space="preserve">Set the autonomy level honestly and name the human checkpoint.</t>
  </si>
  <si>
    <t xml:space="preserve">Step 3</t>
  </si>
  <si>
    <t xml:space="preserve">The control flag appears when risk is high and autonomy is 3 or more, when confidential data goes into an unapproved tool, or when a practice may be prohibited.</t>
  </si>
  <si>
    <t xml:space="preserve">Step 4</t>
  </si>
  <si>
    <t xml:space="preserve">Complete the governance checklist once a year and after each new tool.</t>
  </si>
  <si>
    <t xml:space="preserve">Sheet: Use cases</t>
  </si>
  <si>
    <t xml:space="preserve">Register with priority and control flag.</t>
  </si>
  <si>
    <t xml:space="preserve">Sheet: Governance checklist</t>
  </si>
  <si>
    <t xml:space="preserve">Twelve controls with a score.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</si>
  <si>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</si>
  <si>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</si>
  <si>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Guidance note</t>
  </si>
  <si>
    <t xml:space="preserve">Adoption is broad but rarely scaled. In the Hackett Group 2026 study, 56% of organisations had deployed agentic AI, but only 13% at large scale. BCG reports that only 14% of companies saw real EBIT impact and attributes about 70% of success to people, organisation and process.</t>
  </si>
  <si>
    <t xml:space="preserve">Start where data is good and the cost of an error is low: contract summaries, spend classification, supplier news monitoring. Keep award decisions, exclusions and negotiation positions with people.</t>
  </si>
  <si>
    <t xml:space="preserve">EU AI Act: transparency duties under Article 50 apply from 2 August 2026; the agreed Omnibus postpones stand-alone high-risk duties to 2 December 2027. Most procurement uses are not high-risk, but uses that evaluate people (for example, contractor staff) need legal review.</t>
  </si>
  <si>
    <t xml:space="preserve">Sources (as of October 2026)</t>
  </si>
  <si>
    <t xml:space="preserve">The Hackett Group, 2026 Procurement Agenda and Key Issues (summary by Ironclad)</t>
  </si>
  <si>
    <t xml:space="preserve">BCG, From AI assistance to agentic orchestration in procurement (July 2026)</t>
  </si>
  <si>
    <t xml:space="preserve">Gibson Dunn, EU AI Act Omnibus agreement: postponed high-risk deadlines (May 2026)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</si>
  <si>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</si>
  <si>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Lists where AI supports the procurement cycle, how much autonomy it has, what data it touches and where a person must check and decide.</t>
  </si>
  <si>
    <t xml:space="preserve">ID</t>
  </si>
  <si>
    <t xml:space="preserve">Process step</t>
  </si>
  <si>
    <t xml:space="preserve">Use case</t>
  </si>
  <si>
    <t xml:space="preserve">Tool approved for this data?</t>
  </si>
  <si>
    <t xml:space="preserve">Most sensitive data used</t>
  </si>
  <si>
    <t xml:space="preserve">Value (1 to 5)</t>
  </si>
  <si>
    <t xml:space="preserve">Data readiness (1 to 5)</t>
  </si>
  <si>
    <t xml:space="preserve">Risk (1 to 5)</t>
  </si>
  <si>
    <t xml:space="preserve">Autonomy level</t>
  </si>
  <si>
    <t xml:space="preserve">Human checkpoint and verification method</t>
  </si>
  <si>
    <t xml:space="preserve">EU AI Act screening</t>
  </si>
  <si>
    <t xml:space="preserve">Priority (value x readiness)</t>
  </si>
  <si>
    <t xml:space="preserve">Control flag</t>
  </si>
  <si>
    <t xml:space="preserve">Decision</t>
  </si>
  <si>
    <t xml:space="preserve">Owner and review date</t>
  </si>
  <si>
    <t xml:space="preserve">A1</t>
  </si>
  <si>
    <t xml:space="preserve">Contract review</t>
  </si>
  <si>
    <t xml:space="preserve">Summarise supplier contract terms and flag deviations from our standard clauses</t>
  </si>
  <si>
    <t xml:space="preserve">Approved</t>
  </si>
  <si>
    <t xml:space="preserve">Confidential (bids, prices)</t>
  </si>
  <si>
    <t xml:space="preserve">2 Recommend: person approves</t>
  </si>
  <si>
    <t xml:space="preserve">Buyer checks every flagged clause against the contract text before negotiation</t>
  </si>
  <si>
    <t xml:space="preserve">No specific AI Act duty identified</t>
  </si>
  <si>
    <t xml:space="preserve">Pilot</t>
  </si>
  <si>
    <t xml:space="preserve">A2</t>
  </si>
  <si>
    <t xml:space="preserve">Bid analysis</t>
  </si>
  <si>
    <t xml:space="preserve">Rank bids and recommend award</t>
  </si>
  <si>
    <t xml:space="preserve">Not approved</t>
  </si>
  <si>
    <t xml:space="preserve">3 Act within guardrails</t>
  </si>
  <si>
    <t xml:space="preserve">Evaluation panel scores independently; AI output used only as a cross-check</t>
  </si>
  <si>
    <t xml:space="preserve">Hold</t>
  </si>
  <si>
    <t xml:space="preserve">A3</t>
  </si>
  <si>
    <t xml:space="preserve">Supplier risk monitoring</t>
  </si>
  <si>
    <t xml:space="preserve">Monitor news, sanctions lists and route disruptions for top 50 suppliers</t>
  </si>
  <si>
    <t xml:space="preserve">Internal</t>
  </si>
  <si>
    <t xml:space="preserve">1 Assist: person drafts and decides</t>
  </si>
  <si>
    <t xml:space="preserve">Category manager reviews each alert within 2 working days</t>
  </si>
  <si>
    <t xml:space="preserve">Scale</t>
  </si>
  <si>
    <t xml:space="preserve">AI governance checklist for the procurement function</t>
  </si>
  <si>
    <t xml:space="preserve">No.</t>
  </si>
  <si>
    <t xml:space="preserve">Check</t>
  </si>
  <si>
    <t xml:space="preserve">Answer</t>
  </si>
  <si>
    <t xml:space="preserve">Evidence and comments</t>
  </si>
  <si>
    <t xml:space="preserve">Policy and tools</t>
  </si>
  <si>
    <t xml:space="preserve">A written policy says which AI tools may be used for procurement work and for which data classes.</t>
  </si>
  <si>
    <t xml:space="preserve">Confidential bids, prices and negotiation positions are entered only into tools approved for confidential data.</t>
  </si>
  <si>
    <t xml:space="preserve">Suppliers are told in the tender documents if AI tools support evaluation, and that decisions remain with people.</t>
  </si>
  <si>
    <t xml:space="preserve">Human control</t>
  </si>
  <si>
    <t xml:space="preserve">Award decisions, supplier exclusions and contract signatures are always taken by named people.</t>
  </si>
  <si>
    <t xml:space="preserve">Every AI output used in a decision is checked against its source documents, and the check is recorded.</t>
  </si>
  <si>
    <t xml:space="preserve">Figures produced by AI (prices, totals, should-cost) are recalculated or traced before use.</t>
  </si>
  <si>
    <t xml:space="preserve">Data and records</t>
  </si>
  <si>
    <t xml:space="preserve">Spend, supplier and contract data are clean enough for the intended use case (owner, update frequency known).</t>
  </si>
  <si>
    <t xml:space="preserve">Prompts, outputs and versions used for decisions are kept as part of the procurement file.</t>
  </si>
  <si>
    <t xml:space="preserve">Compliance and suppliers</t>
  </si>
  <si>
    <t xml:space="preserve">Each use case has been screened against the EU AI Act (prohibited, high-risk, transparency) where it applies.</t>
  </si>
  <si>
    <t xml:space="preserve">Contracts with AI tool suppliers cover data use, model changes, security and exit (template 27).</t>
  </si>
  <si>
    <t xml:space="preserve">Staff using AI have had training on its limits, including errors presented with confidence.</t>
  </si>
  <si>
    <t xml:space="preserve">There is a route to report and fix AI errors or incidents.</t>
  </si>
  <si>
    <t xml:space="preserve">Score (Yes = 1, Partly = 0.5)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</si>
</sst>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u val="single"/>
      <sz val="8"/>
      <color rgb="FF1F3A93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F3A9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CE5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5CD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roncladapp.com/resources/articles/cpo-agenda-key-takeaways" TargetMode="External"/><Relationship Id="rId2" Type="http://schemas.openxmlformats.org/officeDocument/2006/relationships/hyperlink" Target="https://web-assets.bcg.com/6f/04/c31eeca24f70ac87dece17fd81a2/executive-perspectives-from-ai-assistance-to-agentic-orchestration-with-applied-ai-procurement.pdf" TargetMode="External"/><Relationship Id="rId3" Type="http://schemas.openxmlformats.org/officeDocument/2006/relationships/hyperlink" Target="https://www.gibsondunn.com/eu-ai-act-omnibus-agreement-postponed-high-risk-deadline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25.5" hidden="false" customHeight="true" outlineLevel="0" collapsed="false">
      <c r="B8" s="3" t="s">
        <v>8</v>
      </c>
      <c r="C8" s="4" t="s">
        <v>9</v>
      </c>
    </row>
    <row r="9" customFormat="false" ht="1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4" customFormat="false" ht="27.75" hidden="false" customHeight="true" outlineLevel="0" collapsed="false">
      <c r="B14" s="5" t="s">
        <v>16</v>
      </c>
      <c r="C14" s="6" t="s">
        <v>17</v>
      </c>
    </row>
    <row r="16" customFormat="false" ht="39" hidden="false" customHeight="true" outlineLevel="0" collapsed="false">
      <c r="B16" s="7" t="s">
        <v>18</v>
      </c>
      <c r="C16" s="8" t="s">
        <v>19</v>
      </c>
    </row>
    <row r="17" customFormat="false" ht="27.75" hidden="false" customHeight="true" outlineLevel="0" collapsed="false">
      <c r="B17" s="7" t="s">
        <v>18</v>
      </c>
      <c r="C17" s="8" t="s">
        <v>20</v>
      </c>
    </row>
    <row r="18" customFormat="false" ht="39" hidden="false" customHeight="true" outlineLevel="0" collapsed="false">
      <c r="B18" s="7" t="s">
        <v>18</v>
      </c>
      <c r="C18" s="8" t="s">
        <v>21</v>
      </c>
    </row>
    <row r="20" customFormat="false" ht="15" hidden="false" customHeight="false" outlineLevel="0" collapsed="false">
      <c r="B20" s="5" t="s">
        <v>22</v>
      </c>
    </row>
    <row r="21" customFormat="false" ht="15" hidden="false" customHeight="false" outlineLevel="0" collapsed="false">
      <c r="C21" s="9" t="s">
        <v>23</v>
      </c>
    </row>
    <row r="22" customFormat="false" ht="15" hidden="false" customHeight="false" outlineLevel="0" collapsed="false">
      <c r="C22" s="9" t="s">
        <v>24</v>
      </c>
    </row>
    <row r="23" customFormat="false" ht="15" hidden="false" customHeight="false" outlineLevel="0" collapsed="false">
      <c r="C23" s="9" t="s">
        <v>25</v>
      </c>
    </row>
    <row r="25" customFormat="false" ht="37.5" hidden="false" customHeight="true" outlineLevel="0" collapsed="false">
      <c r="B25" s="10" t="s">
        <v>26</v>
      </c>
      <c r="C25" s="10"/>
    </row>
  </sheetData>
  <mergeCells count="1">
    <mergeCell ref="B25:C25"/>
  </mergeCells>
  <hyperlinks>
    <hyperlink ref="C21" r:id="rId1" display="The Hackett Group, 2026 Procurement Agenda and Key Issues (summary by Ironclad)"/>
    <hyperlink ref="C22" r:id="rId2" display="BCG, From AI assistance to agentic orchestration in procurement (July 2026)"/>
    <hyperlink ref="C23" r:id="rId3" display="Gibson Dunn, EU AI Act Omnibus agreement: postponed high-risk deadlines (May 2026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8" min="6" style="0" width="8"/>
    <col collapsed="false" customWidth="true" hidden="false" outlineLevel="0" max="9" min="9" style="0" width="18"/>
    <col collapsed="false" customWidth="true" hidden="false" outlineLevel="0" max="10" min="10" style="0" width="30"/>
    <col collapsed="false" customWidth="true" hidden="false" outlineLevel="0" max="11" min="11" style="0" width="22"/>
    <col collapsed="false" customWidth="true" hidden="false" outlineLevel="0" max="12" min="12" style="0" width="10"/>
    <col collapsed="false" customWidth="true" hidden="false" outlineLevel="0" max="13" min="13" style="0" width="22"/>
    <col collapsed="false" customWidth="true" hidden="false" outlineLevel="0" max="15" min="14" style="0" width="14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1</v>
      </c>
    </row>
    <row r="3" customFormat="false" ht="15" hidden="false" customHeight="false" outlineLevel="0" collapsed="false">
      <c r="A3" s="12" t="s">
        <v>27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5" customFormat="false" ht="39.75" hidden="false" customHeight="true" outlineLevel="0" collapsed="false">
      <c r="A5" s="14" t="s">
        <v>28</v>
      </c>
      <c r="B5" s="14" t="s">
        <v>29</v>
      </c>
      <c r="C5" s="14" t="s">
        <v>30</v>
      </c>
      <c r="D5" s="14" t="s">
        <v>31</v>
      </c>
      <c r="E5" s="14" t="s">
        <v>32</v>
      </c>
      <c r="F5" s="14" t="s">
        <v>33</v>
      </c>
      <c r="G5" s="14" t="s">
        <v>34</v>
      </c>
      <c r="H5" s="14" t="s">
        <v>35</v>
      </c>
      <c r="I5" s="14" t="s">
        <v>36</v>
      </c>
      <c r="J5" s="14" t="s">
        <v>37</v>
      </c>
      <c r="K5" s="14" t="s">
        <v>38</v>
      </c>
      <c r="L5" s="14" t="s">
        <v>39</v>
      </c>
      <c r="M5" s="14" t="s">
        <v>40</v>
      </c>
      <c r="N5" s="14" t="s">
        <v>41</v>
      </c>
      <c r="O5" s="14" t="s">
        <v>42</v>
      </c>
    </row>
    <row r="6" customFormat="false" ht="33.75" hidden="false" customHeight="true" outlineLevel="0" collapsed="false">
      <c r="A6" s="15" t="s">
        <v>43</v>
      </c>
      <c r="B6" s="15" t="s">
        <v>44</v>
      </c>
      <c r="C6" s="15" t="s">
        <v>45</v>
      </c>
      <c r="D6" s="15" t="s">
        <v>46</v>
      </c>
      <c r="E6" s="15" t="s">
        <v>47</v>
      </c>
      <c r="F6" s="15" t="n">
        <v>4</v>
      </c>
      <c r="G6" s="15" t="n">
        <v>3</v>
      </c>
      <c r="H6" s="15" t="n">
        <v>3</v>
      </c>
      <c r="I6" s="15" t="s">
        <v>48</v>
      </c>
      <c r="J6" s="15" t="s">
        <v>49</v>
      </c>
      <c r="K6" s="15" t="s">
        <v>50</v>
      </c>
      <c r="L6" s="16" t="n">
        <f aca="false">IF(OR(F6="",G6=""),"",F6*G6)</f>
        <v>12</v>
      </c>
      <c r="M6" s="17" t="str">
        <f aca="false">IF(H6="","",IF(OR(K6="Prohibited practice: stop",AND(H6&gt;=4,IF(I6="",0,VALUE(LEFT(I6,1)))&gt;=3),AND(OR(E6="Confidential (bids, prices)",E6="Personal data"),D6="Not approved")),"Strengthen control","OK"))</f>
        <v>OK</v>
      </c>
      <c r="N6" s="15" t="s">
        <v>51</v>
      </c>
      <c r="O6" s="15"/>
    </row>
    <row r="7" customFormat="false" ht="33.75" hidden="false" customHeight="true" outlineLevel="0" collapsed="false">
      <c r="A7" s="15" t="s">
        <v>52</v>
      </c>
      <c r="B7" s="15" t="s">
        <v>53</v>
      </c>
      <c r="C7" s="15" t="s">
        <v>54</v>
      </c>
      <c r="D7" s="15" t="s">
        <v>55</v>
      </c>
      <c r="E7" s="15" t="s">
        <v>47</v>
      </c>
      <c r="F7" s="15" t="n">
        <v>4</v>
      </c>
      <c r="G7" s="15" t="n">
        <v>2</v>
      </c>
      <c r="H7" s="15" t="n">
        <v>5</v>
      </c>
      <c r="I7" s="15" t="s">
        <v>56</v>
      </c>
      <c r="J7" s="15" t="s">
        <v>57</v>
      </c>
      <c r="K7" s="15" t="s">
        <v>50</v>
      </c>
      <c r="L7" s="16" t="n">
        <f aca="false">IF(OR(F7="",G7=""),"",F7*G7)</f>
        <v>8</v>
      </c>
      <c r="M7" s="17" t="str">
        <f aca="false">IF(H7="","",IF(OR(K7="Prohibited practice: stop",AND(H7&gt;=4,IF(I7="",0,VALUE(LEFT(I7,1)))&gt;=3),AND(OR(E7="Confidential (bids, prices)",E7="Personal data"),D7="Not approved")),"Strengthen control","OK"))</f>
        <v>Strengthen control</v>
      </c>
      <c r="N7" s="15" t="s">
        <v>58</v>
      </c>
      <c r="O7" s="15"/>
    </row>
    <row r="8" customFormat="false" ht="33.75" hidden="false" customHeight="true" outlineLevel="0" collapsed="false">
      <c r="A8" s="15" t="s">
        <v>59</v>
      </c>
      <c r="B8" s="15" t="s">
        <v>60</v>
      </c>
      <c r="C8" s="15" t="s">
        <v>61</v>
      </c>
      <c r="D8" s="15" t="s">
        <v>46</v>
      </c>
      <c r="E8" s="15" t="s">
        <v>62</v>
      </c>
      <c r="F8" s="15" t="n">
        <v>4</v>
      </c>
      <c r="G8" s="15" t="n">
        <v>4</v>
      </c>
      <c r="H8" s="15" t="n">
        <v>2</v>
      </c>
      <c r="I8" s="15" t="s">
        <v>63</v>
      </c>
      <c r="J8" s="15" t="s">
        <v>64</v>
      </c>
      <c r="K8" s="15" t="s">
        <v>50</v>
      </c>
      <c r="L8" s="16" t="n">
        <f aca="false">IF(OR(F8="",G8=""),"",F8*G8)</f>
        <v>16</v>
      </c>
      <c r="M8" s="17" t="str">
        <f aca="false">IF(H8="","",IF(OR(K8="Prohibited practice: stop",AND(H8&gt;=4,IF(I8="",0,VALUE(LEFT(I8,1)))&gt;=3),AND(OR(E8="Confidential (bids, prices)",E8="Personal data"),D8="Not approved")),"Strengthen control","OK"))</f>
        <v>OK</v>
      </c>
      <c r="N8" s="15" t="s">
        <v>65</v>
      </c>
      <c r="O8" s="15"/>
    </row>
    <row r="9" customFormat="false" ht="33.75" hidden="false" customHeight="true" outlineLevel="0" collapsed="false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6" t="str">
        <f aca="false">IF(OR(F9="",G9=""),"",F9*G9)</f>
        <v/>
      </c>
      <c r="M9" s="17" t="str">
        <f aca="false">IF(H9="","",IF(OR(K9="Prohibited practice: stop",AND(H9&gt;=4,IF(I9="",0,VALUE(LEFT(I9,1)))&gt;=3),AND(OR(E9="Confidential (bids, prices)",E9="Personal data"),D9="Not approved")),"Strengthen control","OK"))</f>
        <v/>
      </c>
      <c r="N9" s="15"/>
      <c r="O9" s="15"/>
    </row>
    <row r="10" customFormat="false" ht="33.75" hidden="false" customHeight="true" outlineLevel="0" collapsed="false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6" t="str">
        <f aca="false">IF(OR(F10="",G10=""),"",F10*G10)</f>
        <v/>
      </c>
      <c r="M10" s="17" t="str">
        <f aca="false">IF(H10="","",IF(OR(K10="Prohibited practice: stop",AND(H10&gt;=4,IF(I10="",0,VALUE(LEFT(I10,1)))&gt;=3),AND(OR(E10="Confidential (bids, prices)",E10="Personal data"),D10="Not approved")),"Strengthen control","OK"))</f>
        <v/>
      </c>
      <c r="N10" s="15"/>
      <c r="O10" s="15"/>
    </row>
    <row r="11" customFormat="false" ht="33.75" hidden="false" customHeight="true" outlineLevel="0" collapsed="false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6" t="str">
        <f aca="false">IF(OR(F11="",G11=""),"",F11*G11)</f>
        <v/>
      </c>
      <c r="M11" s="17" t="str">
        <f aca="false">IF(H11="","",IF(OR(K11="Prohibited practice: stop",AND(H11&gt;=4,IF(I11="",0,VALUE(LEFT(I11,1)))&gt;=3),AND(OR(E11="Confidential (bids, prices)",E11="Personal data"),D11="Not approved")),"Strengthen control","OK"))</f>
        <v/>
      </c>
      <c r="N11" s="15"/>
      <c r="O11" s="15"/>
    </row>
    <row r="12" customFormat="false" ht="33.75" hidden="false" customHeight="true" outlineLevel="0" collapsed="false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6" t="str">
        <f aca="false">IF(OR(F12="",G12=""),"",F12*G12)</f>
        <v/>
      </c>
      <c r="M12" s="17" t="str">
        <f aca="false">IF(H12="","",IF(OR(K12="Prohibited practice: stop",AND(H12&gt;=4,IF(I12="",0,VALUE(LEFT(I12,1)))&gt;=3),AND(OR(E12="Confidential (bids, prices)",E12="Personal data"),D12="Not approved")),"Strengthen control","OK"))</f>
        <v/>
      </c>
      <c r="N12" s="15"/>
      <c r="O12" s="15"/>
    </row>
    <row r="13" customFormat="false" ht="33.75" hidden="false" customHeight="true" outlineLevel="0" collapsed="false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6" t="str">
        <f aca="false">IF(OR(F13="",G13=""),"",F13*G13)</f>
        <v/>
      </c>
      <c r="M13" s="17" t="str">
        <f aca="false">IF(H13="","",IF(OR(K13="Prohibited practice: stop",AND(H13&gt;=4,IF(I13="",0,VALUE(LEFT(I13,1)))&gt;=3),AND(OR(E13="Confidential (bids, prices)",E13="Personal data"),D13="Not approved")),"Strengthen control","OK"))</f>
        <v/>
      </c>
      <c r="N13" s="15"/>
      <c r="O13" s="15"/>
    </row>
    <row r="14" customFormat="false" ht="33.75" hidden="false" customHeight="true" outlineLevel="0" collapsed="false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6" t="str">
        <f aca="false">IF(OR(F14="",G14=""),"",F14*G14)</f>
        <v/>
      </c>
      <c r="M14" s="17" t="str">
        <f aca="false">IF(H14="","",IF(OR(K14="Prohibited practice: stop",AND(H14&gt;=4,IF(I14="",0,VALUE(LEFT(I14,1)))&gt;=3),AND(OR(E14="Confidential (bids, prices)",E14="Personal data"),D14="Not approved")),"Strengthen control","OK"))</f>
        <v/>
      </c>
      <c r="N14" s="15"/>
      <c r="O14" s="15"/>
    </row>
    <row r="15" customFormat="false" ht="33.75" hidden="false" customHeight="true" outlineLevel="0" collapsed="false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6" t="str">
        <f aca="false">IF(OR(F15="",G15=""),"",F15*G15)</f>
        <v/>
      </c>
      <c r="M15" s="17" t="str">
        <f aca="false">IF(H15="","",IF(OR(K15="Prohibited practice: stop",AND(H15&gt;=4,IF(I15="",0,VALUE(LEFT(I15,1)))&gt;=3),AND(OR(E15="Confidential (bids, prices)",E15="Personal data"),D15="Not approved")),"Strengthen control","OK"))</f>
        <v/>
      </c>
      <c r="N15" s="15"/>
      <c r="O15" s="15"/>
    </row>
    <row r="16" customFormat="false" ht="33.75" hidden="false" customHeight="true" outlineLevel="0" collapsed="false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6" t="str">
        <f aca="false">IF(OR(F16="",G16=""),"",F16*G16)</f>
        <v/>
      </c>
      <c r="M16" s="17" t="str">
        <f aca="false">IF(H16="","",IF(OR(K16="Prohibited practice: stop",AND(H16&gt;=4,IF(I16="",0,VALUE(LEFT(I16,1)))&gt;=3),AND(OR(E16="Confidential (bids, prices)",E16="Personal data"),D16="Not approved")),"Strengthen control","OK"))</f>
        <v/>
      </c>
      <c r="N16" s="15"/>
      <c r="O16" s="15"/>
    </row>
    <row r="17" customFormat="false" ht="33.75" hidden="false" customHeight="true" outlineLevel="0" collapsed="false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6" t="str">
        <f aca="false">IF(OR(F17="",G17=""),"",F17*G17)</f>
        <v/>
      </c>
      <c r="M17" s="17" t="str">
        <f aca="false">IF(H17="","",IF(OR(K17="Prohibited practice: stop",AND(H17&gt;=4,IF(I17="",0,VALUE(LEFT(I17,1)))&gt;=3),AND(OR(E17="Confidential (bids, prices)",E17="Personal data"),D17="Not approved")),"Strengthen control","OK"))</f>
        <v/>
      </c>
      <c r="N17" s="15"/>
      <c r="O17" s="15"/>
    </row>
    <row r="18" customFormat="false" ht="33.75" hidden="false" customHeight="true" outlineLevel="0" collapsed="false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6" t="str">
        <f aca="false">IF(OR(F18="",G18=""),"",F18*G18)</f>
        <v/>
      </c>
      <c r="M18" s="17" t="str">
        <f aca="false">IF(H18="","",IF(OR(K18="Prohibited practice: stop",AND(H18&gt;=4,IF(I18="",0,VALUE(LEFT(I18,1)))&gt;=3),AND(OR(E18="Confidential (bids, prices)",E18="Personal data"),D18="Not approved")),"Strengthen control","OK"))</f>
        <v/>
      </c>
      <c r="N18" s="15"/>
      <c r="O18" s="15"/>
    </row>
    <row r="19" customFormat="false" ht="33.75" hidden="false" customHeight="true" outlineLevel="0" collapsed="false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6" t="str">
        <f aca="false">IF(OR(F19="",G19=""),"",F19*G19)</f>
        <v/>
      </c>
      <c r="M19" s="17" t="str">
        <f aca="false">IF(H19="","",IF(OR(K19="Prohibited practice: stop",AND(H19&gt;=4,IF(I19="",0,VALUE(LEFT(I19,1)))&gt;=3),AND(OR(E19="Confidential (bids, prices)",E19="Personal data"),D19="Not approved")),"Strengthen control","OK"))</f>
        <v/>
      </c>
      <c r="N19" s="15"/>
      <c r="O19" s="15"/>
    </row>
    <row r="20" customFormat="false" ht="33.75" hidden="false" customHeight="true" outlineLevel="0" collapsed="false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 t="str">
        <f aca="false">IF(OR(F20="",G20=""),"",F20*G20)</f>
        <v/>
      </c>
      <c r="M20" s="17" t="str">
        <f aca="false">IF(H20="","",IF(OR(K20="Prohibited practice: stop",AND(H20&gt;=4,IF(I20="",0,VALUE(LEFT(I20,1)))&gt;=3),AND(OR(E20="Confidential (bids, prices)",E20="Personal data"),D20="Not approved")),"Strengthen control","OK"))</f>
        <v/>
      </c>
      <c r="N20" s="15"/>
      <c r="O20" s="15"/>
    </row>
    <row r="21" customFormat="false" ht="33.75" hidden="false" customHeight="true" outlineLevel="0" collapsed="false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6" t="str">
        <f aca="false">IF(OR(F21="",G21=""),"",F21*G21)</f>
        <v/>
      </c>
      <c r="M21" s="17" t="str">
        <f aca="false">IF(H21="","",IF(OR(K21="Prohibited practice: stop",AND(H21&gt;=4,IF(I21="",0,VALUE(LEFT(I21,1)))&gt;=3),AND(OR(E21="Confidential (bids, prices)",E21="Personal data"),D21="Not approved")),"Strengthen control","OK"))</f>
        <v/>
      </c>
      <c r="N21" s="15"/>
      <c r="O21" s="15"/>
    </row>
    <row r="22" customFormat="false" ht="33.75" hidden="false" customHeight="true" outlineLevel="0" collapsed="false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6" t="str">
        <f aca="false">IF(OR(F22="",G22=""),"",F22*G22)</f>
        <v/>
      </c>
      <c r="M22" s="17" t="str">
        <f aca="false">IF(H22="","",IF(OR(K22="Prohibited practice: stop",AND(H22&gt;=4,IF(I22="",0,VALUE(LEFT(I22,1)))&gt;=3),AND(OR(E22="Confidential (bids, prices)",E22="Personal data"),D22="Not approved")),"Strengthen control","OK"))</f>
        <v/>
      </c>
      <c r="N22" s="15"/>
      <c r="O22" s="15"/>
    </row>
    <row r="23" customFormat="false" ht="33.75" hidden="false" customHeight="true" outlineLevel="0" collapsed="false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6" t="str">
        <f aca="false">IF(OR(F23="",G23=""),"",F23*G23)</f>
        <v/>
      </c>
      <c r="M23" s="17" t="str">
        <f aca="false">IF(H23="","",IF(OR(K23="Prohibited practice: stop",AND(H23&gt;=4,IF(I23="",0,VALUE(LEFT(I23,1)))&gt;=3),AND(OR(E23="Confidential (bids, prices)",E23="Personal data"),D23="Not approved")),"Strengthen control","OK"))</f>
        <v/>
      </c>
      <c r="N23" s="15"/>
      <c r="O23" s="15"/>
    </row>
    <row r="24" customFormat="false" ht="33.75" hidden="false" customHeight="true" outlineLevel="0" collapsed="false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6" t="str">
        <f aca="false">IF(OR(F24="",G24=""),"",F24*G24)</f>
        <v/>
      </c>
      <c r="M24" s="17" t="str">
        <f aca="false">IF(H24="","",IF(OR(K24="Prohibited practice: stop",AND(H24&gt;=4,IF(I24="",0,VALUE(LEFT(I24,1)))&gt;=3),AND(OR(E24="Confidential (bids, prices)",E24="Personal data"),D24="Not approved")),"Strengthen control","OK"))</f>
        <v/>
      </c>
      <c r="N24" s="15"/>
      <c r="O24" s="15"/>
    </row>
    <row r="25" customFormat="false" ht="33.75" hidden="false" customHeight="true" outlineLevel="0" collapsed="false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 t="str">
        <f aca="false">IF(OR(F25="",G25=""),"",F25*G25)</f>
        <v/>
      </c>
      <c r="M25" s="17" t="str">
        <f aca="false">IF(H25="","",IF(OR(K25="Prohibited practice: stop",AND(H25&gt;=4,IF(I25="",0,VALUE(LEFT(I25,1)))&gt;=3),AND(OR(E25="Confidential (bids, prices)",E25="Personal data"),D25="Not approved")),"Strengthen control","OK"))</f>
        <v/>
      </c>
      <c r="N25" s="15"/>
      <c r="O25" s="15"/>
    </row>
    <row r="26" customFormat="false" ht="33.75" hidden="false" customHeight="true" outlineLevel="0" collapsed="false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6" t="str">
        <f aca="false">IF(OR(F26="",G26=""),"",F26*G26)</f>
        <v/>
      </c>
      <c r="M26" s="17" t="str">
        <f aca="false">IF(H26="","",IF(OR(K26="Prohibited practice: stop",AND(H26&gt;=4,IF(I26="",0,VALUE(LEFT(I26,1)))&gt;=3),AND(OR(E26="Confidential (bids, prices)",E26="Personal data"),D26="Not approved")),"Strengthen control","OK"))</f>
        <v/>
      </c>
      <c r="N26" s="15"/>
      <c r="O26" s="15"/>
    </row>
    <row r="27" customFormat="false" ht="33.75" hidden="false" customHeight="true" outlineLevel="0" collapsed="false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6" t="str">
        <f aca="false">IF(OR(F27="",G27=""),"",F27*G27)</f>
        <v/>
      </c>
      <c r="M27" s="17" t="str">
        <f aca="false">IF(H27="","",IF(OR(K27="Prohibited practice: stop",AND(H27&gt;=4,IF(I27="",0,VALUE(LEFT(I27,1)))&gt;=3),AND(OR(E27="Confidential (bids, prices)",E27="Personal data"),D27="Not approved")),"Strengthen control","OK"))</f>
        <v/>
      </c>
      <c r="N27" s="15"/>
      <c r="O27" s="15"/>
    </row>
    <row r="28" customFormat="false" ht="33.75" hidden="false" customHeight="true" outlineLevel="0" collapsed="false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6" t="str">
        <f aca="false">IF(OR(F28="",G28=""),"",F28*G28)</f>
        <v/>
      </c>
      <c r="M28" s="17" t="str">
        <f aca="false">IF(H28="","",IF(OR(K28="Prohibited practice: stop",AND(H28&gt;=4,IF(I28="",0,VALUE(LEFT(I28,1)))&gt;=3),AND(OR(E28="Confidential (bids, prices)",E28="Personal data"),D28="Not approved")),"Strengthen control","OK"))</f>
        <v/>
      </c>
      <c r="N28" s="15"/>
      <c r="O28" s="15"/>
    </row>
    <row r="29" customFormat="false" ht="33.75" hidden="false" customHeight="true" outlineLevel="0" collapsed="false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6" t="str">
        <f aca="false">IF(OR(F29="",G29=""),"",F29*G29)</f>
        <v/>
      </c>
      <c r="M29" s="17" t="str">
        <f aca="false">IF(H29="","",IF(OR(K29="Prohibited practice: stop",AND(H29&gt;=4,IF(I29="",0,VALUE(LEFT(I29,1)))&gt;=3),AND(OR(E29="Confidential (bids, prices)",E29="Personal data"),D29="Not approved")),"Strengthen control","OK"))</f>
        <v/>
      </c>
      <c r="N29" s="15"/>
      <c r="O29" s="15"/>
    </row>
    <row r="30" customFormat="false" ht="33.75" hidden="false" customHeight="true" outlineLevel="0" collapsed="false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6" t="str">
        <f aca="false">IF(OR(F30="",G30=""),"",F30*G30)</f>
        <v/>
      </c>
      <c r="M30" s="17" t="str">
        <f aca="false">IF(H30="","",IF(OR(K30="Prohibited practice: stop",AND(H30&gt;=4,IF(I30="",0,VALUE(LEFT(I30,1)))&gt;=3),AND(OR(E30="Confidential (bids, prices)",E30="Personal data"),D30="Not approved")),"Strengthen control","OK"))</f>
        <v/>
      </c>
      <c r="N30" s="15"/>
      <c r="O30" s="15"/>
    </row>
  </sheetData>
  <conditionalFormatting sqref="M6:M30">
    <cfRule type="cellIs" priority="2" operator="equal" aboveAverage="0" equalAverage="0" bottom="0" percent="0" rank="0" text="" dxfId="0">
      <formula>"Strengthen control"</formula>
    </cfRule>
  </conditionalFormatting>
  <dataValidations count="9">
    <dataValidation allowBlank="true" error="Please choose from the list." errorStyle="stop" operator="between" showDropDown="false" showErrorMessage="true" showInputMessage="false" sqref="B6:B30" type="list">
      <formula1>"Spend analysis,Market research,Specification drafting,RFx drafting,Bid analysis,Should-cost support,Negotiation preparation,Contract review,Supplier risk monitoring,Invoice and PO matching,Other"</formula1>
      <formula2>0</formula2>
    </dataValidation>
    <dataValidation allowBlank="true" error="Please choose from the list." errorStyle="stop" operator="between" showDropDown="false" showErrorMessage="true" showInputMessage="false" sqref="D6:D30" type="list">
      <formula1>"Approved,Not approved"</formula1>
      <formula2>0</formula2>
    </dataValidation>
    <dataValidation allowBlank="true" error="Please choose from the list." errorStyle="stop" operator="between" showDropDown="false" showErrorMessage="true" showInputMessage="false" sqref="E6:E30" type="list">
      <formula1>"Public,Internal,Confidential (bids,prices),Personal data"</formula1>
      <formula2>0</formula2>
    </dataValidation>
    <dataValidation allowBlank="true" error="Please choose from the list." errorStyle="stop" operator="between" showDropDown="false" showErrorMessage="true" showInputMessage="false" sqref="F6:F30" type="list">
      <formula1>"1,2,3,4,5"</formula1>
      <formula2>0</formula2>
    </dataValidation>
    <dataValidation allowBlank="true" error="Please choose from the list." errorStyle="stop" operator="between" showDropDown="false" showErrorMessage="true" showInputMessage="false" sqref="G6:G30" type="list">
      <formula1>"1,2,3,4,5"</formula1>
      <formula2>0</formula2>
    </dataValidation>
    <dataValidation allowBlank="true" error="Please choose from the list." errorStyle="stop" operator="between" showDropDown="false" showErrorMessage="true" showInputMessage="false" sqref="H6:H30" type="list">
      <formula1>"1,2,3,4,5"</formula1>
      <formula2>0</formula2>
    </dataValidation>
    <dataValidation allowBlank="true" error="Please choose from the list." errorStyle="stop" operator="between" showDropDown="false" showErrorMessage="true" showInputMessage="false" sqref="I6:I30" type="list">
      <formula1>"1 Assist: person drafts and decides,2 Recommend: person approves,3 Act within guardrails,4 Act autonomously"</formula1>
      <formula2>0</formula2>
    </dataValidation>
    <dataValidation allowBlank="true" error="Please choose from the list." errorStyle="stop" operator="between" showDropDown="false" showErrorMessage="true" showInputMessage="false" sqref="K6:K30" type="list">
      <formula1>"No specific AI Act duty identified,Transparency duty (Art. 50),Possibly high-risk: legal review,Prohibited practice: stop"</formula1>
      <formula2>0</formula2>
    </dataValidation>
    <dataValidation allowBlank="true" error="Please choose from the list." errorStyle="stop" operator="between" showDropDown="false" showErrorMessage="true" showInputMessage="false" sqref="N6:N30" type="list">
      <formula1>"Pilot,Scale,Hold,Stop"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3" min="3" style="0" width="14"/>
    <col collapsed="false" customWidth="true" hidden="false" outlineLevel="0" max="4" min="4" style="0" width="4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66</v>
      </c>
    </row>
    <row r="3" customFormat="false" ht="15" hidden="false" customHeight="false" outlineLevel="0" collapsed="false">
      <c r="A3" s="13"/>
      <c r="B3" s="13"/>
      <c r="C3" s="13"/>
      <c r="D3" s="13"/>
    </row>
    <row r="5" customFormat="false" ht="30" hidden="false" customHeight="true" outlineLevel="0" collapsed="false">
      <c r="A5" s="14" t="s">
        <v>67</v>
      </c>
      <c r="B5" s="14" t="s">
        <v>68</v>
      </c>
      <c r="C5" s="14" t="s">
        <v>69</v>
      </c>
      <c r="D5" s="14" t="s">
        <v>70</v>
      </c>
    </row>
    <row r="6" customFormat="false" ht="15" hidden="false" customHeight="false" outlineLevel="0" collapsed="false">
      <c r="B6" s="18" t="s">
        <v>71</v>
      </c>
    </row>
    <row r="7" customFormat="false" ht="27.75" hidden="false" customHeight="true" outlineLevel="0" collapsed="false">
      <c r="A7" s="17" t="n">
        <v>1</v>
      </c>
      <c r="B7" s="19" t="s">
        <v>72</v>
      </c>
      <c r="C7" s="15"/>
      <c r="D7" s="15"/>
    </row>
    <row r="8" customFormat="false" ht="27.75" hidden="false" customHeight="true" outlineLevel="0" collapsed="false">
      <c r="A8" s="17" t="n">
        <v>2</v>
      </c>
      <c r="B8" s="19" t="s">
        <v>73</v>
      </c>
      <c r="C8" s="15"/>
      <c r="D8" s="15"/>
    </row>
    <row r="9" customFormat="false" ht="27.75" hidden="false" customHeight="true" outlineLevel="0" collapsed="false">
      <c r="A9" s="17" t="n">
        <v>3</v>
      </c>
      <c r="B9" s="19" t="s">
        <v>74</v>
      </c>
      <c r="C9" s="15"/>
      <c r="D9" s="15"/>
    </row>
    <row r="10" customFormat="false" ht="15" hidden="false" customHeight="false" outlineLevel="0" collapsed="false">
      <c r="B10" s="18" t="s">
        <v>75</v>
      </c>
    </row>
    <row r="11" customFormat="false" ht="27.75" hidden="false" customHeight="true" outlineLevel="0" collapsed="false">
      <c r="A11" s="17" t="n">
        <v>4</v>
      </c>
      <c r="B11" s="19" t="s">
        <v>76</v>
      </c>
      <c r="C11" s="15"/>
      <c r="D11" s="15"/>
    </row>
    <row r="12" customFormat="false" ht="27.75" hidden="false" customHeight="true" outlineLevel="0" collapsed="false">
      <c r="A12" s="17" t="n">
        <v>5</v>
      </c>
      <c r="B12" s="19" t="s">
        <v>77</v>
      </c>
      <c r="C12" s="15"/>
      <c r="D12" s="15"/>
    </row>
    <row r="13" customFormat="false" ht="27.75" hidden="false" customHeight="true" outlineLevel="0" collapsed="false">
      <c r="A13" s="17" t="n">
        <v>6</v>
      </c>
      <c r="B13" s="19" t="s">
        <v>78</v>
      </c>
      <c r="C13" s="15"/>
      <c r="D13" s="15"/>
    </row>
    <row r="14" customFormat="false" ht="15" hidden="false" customHeight="false" outlineLevel="0" collapsed="false">
      <c r="B14" s="18" t="s">
        <v>79</v>
      </c>
    </row>
    <row r="15" customFormat="false" ht="27.75" hidden="false" customHeight="true" outlineLevel="0" collapsed="false">
      <c r="A15" s="17" t="n">
        <v>7</v>
      </c>
      <c r="B15" s="19" t="s">
        <v>80</v>
      </c>
      <c r="C15" s="15"/>
      <c r="D15" s="15"/>
    </row>
    <row r="16" customFormat="false" ht="27.75" hidden="false" customHeight="true" outlineLevel="0" collapsed="false">
      <c r="A16" s="17" t="n">
        <v>8</v>
      </c>
      <c r="B16" s="19" t="s">
        <v>81</v>
      </c>
      <c r="C16" s="15"/>
      <c r="D16" s="15"/>
    </row>
    <row r="17" customFormat="false" ht="15" hidden="false" customHeight="false" outlineLevel="0" collapsed="false">
      <c r="B17" s="18" t="s">
        <v>82</v>
      </c>
    </row>
    <row r="18" customFormat="false" ht="27.75" hidden="false" customHeight="true" outlineLevel="0" collapsed="false">
      <c r="A18" s="17" t="n">
        <v>9</v>
      </c>
      <c r="B18" s="19" t="s">
        <v>83</v>
      </c>
      <c r="C18" s="15"/>
      <c r="D18" s="15"/>
    </row>
    <row r="19" customFormat="false" ht="27.75" hidden="false" customHeight="true" outlineLevel="0" collapsed="false">
      <c r="A19" s="17" t="n">
        <v>10</v>
      </c>
      <c r="B19" s="19" t="s">
        <v>84</v>
      </c>
      <c r="C19" s="15"/>
      <c r="D19" s="15"/>
    </row>
    <row r="20" customFormat="false" ht="27.75" hidden="false" customHeight="true" outlineLevel="0" collapsed="false">
      <c r="A20" s="17" t="n">
        <v>11</v>
      </c>
      <c r="B20" s="19" t="s">
        <v>85</v>
      </c>
      <c r="C20" s="15"/>
      <c r="D20" s="15"/>
    </row>
    <row r="21" customFormat="false" ht="27.75" hidden="false" customHeight="true" outlineLevel="0" collapsed="false">
      <c r="A21" s="17" t="n">
        <v>12</v>
      </c>
      <c r="B21" s="19" t="s">
        <v>86</v>
      </c>
      <c r="C21" s="15"/>
      <c r="D21" s="15"/>
    </row>
    <row r="23" customFormat="false" ht="15" hidden="false" customHeight="false" outlineLevel="0" collapsed="false">
      <c r="B23" s="20" t="s">
        <v>87</v>
      </c>
      <c r="C23" s="21" t="str">
        <f aca="false">IF(COUNTA(C6:C21)=0,"",(COUNTIF(C6:C21,"Yes")+0.5*COUNTIF(C6:C21,"Partly"))/12)</f>
        <v/>
      </c>
    </row>
  </sheetData>
  <dataValidations count="12">
    <dataValidation allowBlank="true" error="Please choose from the list." errorStyle="stop" operator="between" showDropDown="false" showErrorMessage="true" showInputMessage="false" sqref="C7" type="list">
      <formula1>"Yes,Partly,No"</formula1>
      <formula2>0</formula2>
    </dataValidation>
    <dataValidation allowBlank="true" error="Please choose from the list." errorStyle="stop" operator="between" showDropDown="false" showErrorMessage="true" showInputMessage="false" sqref="C8" type="list">
      <formula1>"Yes,Partly,No"</formula1>
      <formula2>0</formula2>
    </dataValidation>
    <dataValidation allowBlank="true" error="Please choose from the list." errorStyle="stop" operator="between" showDropDown="false" showErrorMessage="true" showInputMessage="false" sqref="C9" type="list">
      <formula1>"Yes,Partly,No"</formula1>
      <formula2>0</formula2>
    </dataValidation>
    <dataValidation allowBlank="true" error="Please choose from the list." errorStyle="stop" operator="between" showDropDown="false" showErrorMessage="true" showInputMessage="false" sqref="C11" type="list">
      <formula1>"Yes,Partly,No"</formula1>
      <formula2>0</formula2>
    </dataValidation>
    <dataValidation allowBlank="true" error="Please choose from the list." errorStyle="stop" operator="between" showDropDown="false" showErrorMessage="true" showInputMessage="false" sqref="C12" type="list">
      <formula1>"Yes,Partly,No"</formula1>
      <formula2>0</formula2>
    </dataValidation>
    <dataValidation allowBlank="true" error="Please choose from the list." errorStyle="stop" operator="between" showDropDown="false" showErrorMessage="true" showInputMessage="false" sqref="C13" type="list">
      <formula1>"Yes,Partly,No"</formula1>
      <formula2>0</formula2>
    </dataValidation>
    <dataValidation allowBlank="true" error="Please choose from the list." errorStyle="stop" operator="between" showDropDown="false" showErrorMessage="true" showInputMessage="false" sqref="C15" type="list">
      <formula1>"Yes,Partly,No"</formula1>
      <formula2>0</formula2>
    </dataValidation>
    <dataValidation allowBlank="true" error="Please choose from the list." errorStyle="stop" operator="between" showDropDown="false" showErrorMessage="true" showInputMessage="false" sqref="C16" type="list">
      <formula1>"Yes,Partly,No"</formula1>
      <formula2>0</formula2>
    </dataValidation>
    <dataValidation allowBlank="true" error="Please choose from the list." errorStyle="stop" operator="between" showDropDown="false" showErrorMessage="true" showInputMessage="false" sqref="C18" type="list">
      <formula1>"Yes,Partly,No"</formula1>
      <formula2>0</formula2>
    </dataValidation>
    <dataValidation allowBlank="true" error="Please choose from the list." errorStyle="stop" operator="between" showDropDown="false" showErrorMessage="true" showInputMessage="false" sqref="C19" type="list">
      <formula1>"Yes,Partly,No"</formula1>
      <formula2>0</formula2>
    </dataValidation>
    <dataValidation allowBlank="true" error="Please choose from the list." errorStyle="stop" operator="between" showDropDown="false" showErrorMessage="true" showInputMessage="false" sqref="C20" type="list">
      <formula1>"Yes,Partly,No"</formula1>
      <formula2>0</formula2>
    </dataValidation>
    <dataValidation allowBlank="true" error="Please choose from the list." errorStyle="stop" operator="between" showDropDown="false" showErrorMessage="true" showInputMessage="false" sqref="C21" type="list">
      <formula1>"Yes,Partly,No"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2026-10-12T12:02:51Z</dcterms:created>
  <dc:creator>NSM Sourcing</dc:creator>
  <dc:description/>
  <dc:language>en-US</dc:language>
  <cp:lastModifiedBy/>
  <dcterms:modified xsi:type="dcterms:W3CDTF">2026-10-12T12:02:51Z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