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Audi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<sst xmlns="http://schemas.openxmlformats.org/spreadsheetml/2006/main" count="175" uniqueCount="117">
  <si>
    <t xml:space="preserve">NSM SOURCING  ·  PROCUREMENT TEMPLATE  NSM-10</t>
  </si>
  <si>
    <t xml:space="preserve">Supplier Site Audit Checklist</t>
  </si>
  <si>
    <t xml:space="preserve">Purpose</t>
  </si>
  <si>
    <t xml:space="preserve">Confirms on site what a supplier has stated in the pre-qualification questionnaire, and records a clear approval decision with conditions and actions.</t>
  </si>
  <si>
    <t xml:space="preserve">Step 1</t>
  </si>
  <si>
    <t xml:space="preserve">Adjust questions and section weights to the product and risk before the visit. Weights must add up to 100%.</t>
  </si>
  <si>
    <t xml:space="preserve">Step 2</t>
  </si>
  <si>
    <t xml:space="preserve">Score from 0 (absent) to 5 (excellent, with evidence). Use N/A only when the question truly does not apply.</t>
  </si>
  <si>
    <t xml:space="preserve">Step 3</t>
  </si>
  <si>
    <t xml:space="preserve">Record evidence for every score: document seen, record checked, person interviewed.</t>
  </si>
  <si>
    <t xml:space="preserve">Step 4</t>
  </si>
  <si>
    <t xml:space="preserve">Agree findings with the supplier at the closing meeting and follow up actions with template 24 if needed.</t>
  </si>
  <si>
    <t xml:space="preserve">Sheet: Audit</t>
  </si>
  <si>
    <t xml:space="preserve">Questions by section, scores, evidence and the calculated result.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</si>
  <si>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</si>
  <si>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</si>
  <si>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Practitioner note</t>
  </si>
  <si>
    <t xml:space="preserve">Auditing jointly with the quality team, and in parallel with document review, keeps qualification off the critical path. A supplier found in a new region can be visited, appraised and invited to the same tender within weeks.</t>
  </si>
  <si>
    <t xml:space="preserve">A conditional approval with a development plan can be a better answer than rejection, particularly where the supply base is narrow. State the conditions, the deadline and how they will be verified.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</si>
  <si>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</si>
  <si>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Score each question 0 to 5, or N/A. Questions marked C are critical: a score of 0 or 1 on any of them means the supplier cannot be approved.</t>
  </si>
  <si>
    <t xml:space="preserve">Supplier and site address</t>
  </si>
  <si>
    <t xml:space="preserve">Products or processes audited</t>
  </si>
  <si>
    <t xml:space="preserve">Audit date and type (initial, periodic, follow-up)</t>
  </si>
  <si>
    <t xml:space="preserve">Audit team (procurement, quality, technical)</t>
  </si>
  <si>
    <t xml:space="preserve">No.</t>
  </si>
  <si>
    <t xml:space="preserve">Management and organisation</t>
  </si>
  <si>
    <t xml:space="preserve">Critical</t>
  </si>
  <si>
    <t xml:space="preserve">Score</t>
  </si>
  <si>
    <t xml:space="preserve">Evidence and comments</t>
  </si>
  <si>
    <t xml:space="preserve">1.1</t>
  </si>
  <si>
    <t xml:space="preserve">Organisation chart, responsibilities and authority are defined.</t>
  </si>
  <si>
    <t xml:space="preserve">1.2</t>
  </si>
  <si>
    <t xml:space="preserve">Management reviews performance and acts on the results.</t>
  </si>
  <si>
    <t xml:space="preserve">1.3</t>
  </si>
  <si>
    <t xml:space="preserve">Business continuity and succession for key people are considered.</t>
  </si>
  <si>
    <t xml:space="preserve">Section average (0 to 5) and weight</t>
  </si>
  <si>
    <t xml:space="preserve">Quality management system</t>
  </si>
  <si>
    <t xml:space="preserve">2.1</t>
  </si>
  <si>
    <t xml:space="preserve">Valid quality certification covers the products and site audited.</t>
  </si>
  <si>
    <t xml:space="preserve">C</t>
  </si>
  <si>
    <t xml:space="preserve">2.2</t>
  </si>
  <si>
    <t xml:space="preserve">Documents and drawings are controlled; obsolete revisions are removed from use.</t>
  </si>
  <si>
    <t xml:space="preserve">2.3</t>
  </si>
  <si>
    <t xml:space="preserve">Internal audits are planned and findings are closed.</t>
  </si>
  <si>
    <t xml:space="preserve">2.4</t>
  </si>
  <si>
    <t xml:space="preserve">Customer complaints are recorded and analysed.</t>
  </si>
  <si>
    <t xml:space="preserve">Incoming materials and sub-suppliers</t>
  </si>
  <si>
    <t xml:space="preserve">3.1</t>
  </si>
  <si>
    <t xml:space="preserve">Sub-suppliers are selected and evaluated against criteria.</t>
  </si>
  <si>
    <t xml:space="preserve">3.2</t>
  </si>
  <si>
    <t xml:space="preserve">Incoming materials are inspected and certificates checked.</t>
  </si>
  <si>
    <t xml:space="preserve">3.3</t>
  </si>
  <si>
    <t xml:space="preserve">Critical sub-tier sources are known and single sources are identified.</t>
  </si>
  <si>
    <t xml:space="preserve">Production and process control</t>
  </si>
  <si>
    <t xml:space="preserve">4.1</t>
  </si>
  <si>
    <t xml:space="preserve">Work instructions are available at the workplace.</t>
  </si>
  <si>
    <t xml:space="preserve">4.2</t>
  </si>
  <si>
    <t xml:space="preserve">Key process parameters are monitored and recorded.</t>
  </si>
  <si>
    <t xml:space="preserve">4.3</t>
  </si>
  <si>
    <t xml:space="preserve">Equipment is maintained to a plan.</t>
  </si>
  <si>
    <t xml:space="preserve">4.4</t>
  </si>
  <si>
    <t xml:space="preserve">Operators are trained and qualified for their tasks.</t>
  </si>
  <si>
    <t xml:space="preserve">Inspection, testing and calibration</t>
  </si>
  <si>
    <t xml:space="preserve">5.1</t>
  </si>
  <si>
    <t xml:space="preserve">In-process and final inspection are defined and recorded.</t>
  </si>
  <si>
    <t xml:space="preserve">5.2</t>
  </si>
  <si>
    <t xml:space="preserve">Measuring equipment is calibrated and traceable.</t>
  </si>
  <si>
    <t xml:space="preserve">5.3</t>
  </si>
  <si>
    <t xml:space="preserve">Test facilities are adequate for the specification.</t>
  </si>
  <si>
    <t xml:space="preserve">Traceability and non-conformance</t>
  </si>
  <si>
    <t xml:space="preserve">6.1</t>
  </si>
  <si>
    <t xml:space="preserve">Batches or serial numbers can be traced from material to delivery.</t>
  </si>
  <si>
    <t xml:space="preserve">6.2</t>
  </si>
  <si>
    <t xml:space="preserve">Non-conforming products are identified and segregated.</t>
  </si>
  <si>
    <t xml:space="preserve">6.3</t>
  </si>
  <si>
    <t xml:space="preserve">Root cause and corrective actions are recorded and verified.</t>
  </si>
  <si>
    <t xml:space="preserve">Capacity, planning and logistics</t>
  </si>
  <si>
    <t xml:space="preserve">7.1</t>
  </si>
  <si>
    <t xml:space="preserve">Capacity is sufficient for our volumes alongside other customers.</t>
  </si>
  <si>
    <t xml:space="preserve">7.2</t>
  </si>
  <si>
    <t xml:space="preserve">Production planning links orders, materials and capacity.</t>
  </si>
  <si>
    <t xml:space="preserve">7.3</t>
  </si>
  <si>
    <t xml:space="preserve">Packaging, storage and dispatch protect the product.</t>
  </si>
  <si>
    <t xml:space="preserve">Health, safety and environment</t>
  </si>
  <si>
    <t xml:space="preserve">8.1</t>
  </si>
  <si>
    <t xml:space="preserve">Legal permits are valid and visible.</t>
  </si>
  <si>
    <t xml:space="preserve">8.2</t>
  </si>
  <si>
    <t xml:space="preserve">Safety risks are assessed and protective equipment is used.</t>
  </si>
  <si>
    <t xml:space="preserve">8.3</t>
  </si>
  <si>
    <t xml:space="preserve">Waste and hazardous substances are managed properly.</t>
  </si>
  <si>
    <t xml:space="preserve">8.4</t>
  </si>
  <si>
    <t xml:space="preserve">Energy use and emissions are measured; product carbon or CBAM data can be provided where required.</t>
  </si>
  <si>
    <t xml:space="preserve">Social responsibility and ethics</t>
  </si>
  <si>
    <t xml:space="preserve">9.1</t>
  </si>
  <si>
    <t xml:space="preserve">No evidence of forced or child labour; working hours and wages are recorded.</t>
  </si>
  <si>
    <t xml:space="preserve">9.2</t>
  </si>
  <si>
    <t xml:space="preserve">An anti-bribery policy exists and is communicated.</t>
  </si>
  <si>
    <t xml:space="preserve">9.3</t>
  </si>
  <si>
    <t xml:space="preserve">Workers did not pay recruitment fees; identity documents are not held by the employer.</t>
  </si>
  <si>
    <t xml:space="preserve">Business continuity and information security</t>
  </si>
  <si>
    <t xml:space="preserve">10.1</t>
  </si>
  <si>
    <t xml:space="preserve">A business continuity plan exists and has been tested; alternative production or sourcing is identified.</t>
  </si>
  <si>
    <t xml:space="preserve">10.2</t>
  </si>
  <si>
    <t xml:space="preserve">Critical sub-tier sources and the routes they use are known.</t>
  </si>
  <si>
    <t xml:space="preserve">10.3</t>
  </si>
  <si>
    <t xml:space="preserve">Access to systems holding our drawings or data is controlled, with multi-factor authentication for remote access.</t>
  </si>
  <si>
    <t xml:space="preserve">10.4</t>
  </si>
  <si>
    <t xml:space="preserve">Backups are kept and restore has been tested.</t>
  </si>
  <si>
    <t xml:space="preserve">Result</t>
  </si>
  <si>
    <t xml:space="preserve">Check: weights add up to 100%</t>
  </si>
  <si>
    <t xml:space="preserve">Weighted score (0 to 100), scored sections only</t>
  </si>
  <si>
    <t xml:space="preserve">Critical questions scored 0 or 1</t>
  </si>
  <si>
    <t xml:space="preserve">Thresholds: approved at or above / conditional at or above</t>
  </si>
  <si>
    <t xml:space="preserve">Audit result</t>
  </si>
  <si>
    <t xml:space="preserve">Main findings and agreed actions (owner, date)</t>
  </si>
  <si>
    <t xml:space="preserve">Signatures: lead auditor, supplier representative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</si>
</sst>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.0"/>
    <numFmt numFmtId="167" formatCode="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1C1917"/>
      <name val="Georg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  <border diagonalUp="false" diagonalDown="false">
      <left/>
      <right/>
      <top/>
      <bottom style="thin">
        <color rgb="FFA16207"/>
      </bottom>
      <diagonal/>
    </border>
    <border diagonalUp="false" diagonalDown="false">
      <left style="thin">
        <color rgb="FFD6D3CE"/>
      </left>
      <right/>
      <top style="thin">
        <color rgb="FFD6D3CE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4CCCC"/>
        </patternFill>
      </fill>
    </dxf>
    <dxf>
      <fill>
        <patternFill>
          <bgColor rgb="FFD9EAD3"/>
        </patternFill>
      </fill>
    </dxf>
    <dxf>
      <fill>
        <patternFill>
          <bgColor rgb="FFFCE5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25.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25.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3" customFormat="false" ht="27.75" hidden="false" customHeight="true" outlineLevel="0" collapsed="false">
      <c r="B13" s="5" t="s">
        <v>14</v>
      </c>
      <c r="C13" s="6" t="s">
        <v>15</v>
      </c>
    </row>
    <row r="15" customFormat="false" ht="39" hidden="false" customHeight="true" outlineLevel="0" collapsed="false">
      <c r="B15" s="7" t="s">
        <v>16</v>
      </c>
      <c r="C15" s="8" t="s">
        <v>17</v>
      </c>
    </row>
    <row r="16" customFormat="false" ht="27.75" hidden="false" customHeight="true" outlineLevel="0" collapsed="false">
      <c r="B16" s="7" t="s">
        <v>16</v>
      </c>
      <c r="C16" s="8" t="s">
        <v>18</v>
      </c>
    </row>
    <row r="18" customFormat="false" ht="37.5" hidden="false" customHeight="true" outlineLevel="0" collapsed="false">
      <c r="B18" s="9" t="s">
        <v>19</v>
      </c>
      <c r="C18" s="9"/>
    </row>
  </sheetData>
  <mergeCells count="1">
    <mergeCell ref="B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62"/>
    <col collapsed="false" customWidth="true" hidden="false" outlineLevel="0" max="4" min="3" style="0" width="10"/>
    <col collapsed="false" customWidth="true" hidden="false" outlineLevel="0" max="5" min="5" style="0" width="4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</v>
      </c>
    </row>
    <row r="3" customFormat="false" ht="15" hidden="false" customHeight="false" outlineLevel="0" collapsed="false">
      <c r="A3" s="11" t="s">
        <v>20</v>
      </c>
      <c r="B3" s="12"/>
      <c r="C3" s="12"/>
      <c r="D3" s="12"/>
      <c r="E3" s="12"/>
    </row>
    <row r="5" customFormat="false" ht="15" hidden="false" customHeight="true" outlineLevel="0" collapsed="false">
      <c r="A5" s="13" t="s">
        <v>21</v>
      </c>
      <c r="B5" s="13"/>
      <c r="C5" s="14"/>
      <c r="D5" s="14"/>
      <c r="E5" s="14"/>
    </row>
    <row r="6" customFormat="false" ht="15" hidden="false" customHeight="true" outlineLevel="0" collapsed="false">
      <c r="A6" s="13" t="s">
        <v>22</v>
      </c>
      <c r="B6" s="13"/>
      <c r="C6" s="14"/>
      <c r="D6" s="14"/>
      <c r="E6" s="14"/>
    </row>
    <row r="7" customFormat="false" ht="15" hidden="false" customHeight="true" outlineLevel="0" collapsed="false">
      <c r="A7" s="13" t="s">
        <v>23</v>
      </c>
      <c r="B7" s="13"/>
      <c r="C7" s="14"/>
      <c r="D7" s="14"/>
      <c r="E7" s="14"/>
    </row>
    <row r="8" customFormat="false" ht="15" hidden="false" customHeight="true" outlineLevel="0" collapsed="false">
      <c r="A8" s="13" t="s">
        <v>24</v>
      </c>
      <c r="B8" s="13"/>
      <c r="C8" s="14"/>
      <c r="D8" s="14"/>
      <c r="E8" s="14"/>
    </row>
    <row r="10" customFormat="false" ht="21.75" hidden="false" customHeight="true" outlineLevel="0" collapsed="false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</row>
    <row r="11" customFormat="false" ht="25.5" hidden="false" customHeight="true" outlineLevel="0" collapsed="false">
      <c r="A11" s="16" t="s">
        <v>30</v>
      </c>
      <c r="B11" s="17" t="s">
        <v>31</v>
      </c>
      <c r="C11" s="18"/>
      <c r="D11" s="19"/>
      <c r="E11" s="20"/>
    </row>
    <row r="12" customFormat="false" ht="25.5" hidden="false" customHeight="true" outlineLevel="0" collapsed="false">
      <c r="A12" s="16" t="s">
        <v>32</v>
      </c>
      <c r="B12" s="17" t="s">
        <v>33</v>
      </c>
      <c r="C12" s="18"/>
      <c r="D12" s="19"/>
      <c r="E12" s="20"/>
    </row>
    <row r="13" customFormat="false" ht="25.5" hidden="false" customHeight="true" outlineLevel="0" collapsed="false">
      <c r="A13" s="16" t="s">
        <v>34</v>
      </c>
      <c r="B13" s="17" t="s">
        <v>35</v>
      </c>
      <c r="C13" s="18"/>
      <c r="D13" s="19"/>
      <c r="E13" s="20"/>
    </row>
    <row r="14" customFormat="false" ht="15" hidden="false" customHeight="false" outlineLevel="0" collapsed="false">
      <c r="B14" s="21" t="s">
        <v>36</v>
      </c>
      <c r="C14" s="22" t="n">
        <v>0.06</v>
      </c>
      <c r="D14" s="23" t="str">
        <f aca="false">IF(COUNT(D11:D13)=0,"",AVERAGE(D11:D13))</f>
        <v/>
      </c>
    </row>
    <row r="16" customFormat="false" ht="21.75" hidden="false" customHeight="true" outlineLevel="0" collapsed="false">
      <c r="A16" s="15" t="s">
        <v>25</v>
      </c>
      <c r="B16" s="15" t="s">
        <v>37</v>
      </c>
      <c r="C16" s="15" t="s">
        <v>27</v>
      </c>
      <c r="D16" s="15" t="s">
        <v>28</v>
      </c>
      <c r="E16" s="15" t="s">
        <v>29</v>
      </c>
    </row>
    <row r="17" customFormat="false" ht="25.5" hidden="false" customHeight="true" outlineLevel="0" collapsed="false">
      <c r="A17" s="16" t="s">
        <v>38</v>
      </c>
      <c r="B17" s="17" t="s">
        <v>39</v>
      </c>
      <c r="C17" s="18" t="s">
        <v>40</v>
      </c>
      <c r="D17" s="19"/>
      <c r="E17" s="20"/>
    </row>
    <row r="18" customFormat="false" ht="25.5" hidden="false" customHeight="true" outlineLevel="0" collapsed="false">
      <c r="A18" s="16" t="s">
        <v>41</v>
      </c>
      <c r="B18" s="17" t="s">
        <v>42</v>
      </c>
      <c r="C18" s="18" t="s">
        <v>40</v>
      </c>
      <c r="D18" s="19"/>
      <c r="E18" s="20"/>
    </row>
    <row r="19" customFormat="false" ht="25.5" hidden="false" customHeight="true" outlineLevel="0" collapsed="false">
      <c r="A19" s="16" t="s">
        <v>43</v>
      </c>
      <c r="B19" s="17" t="s">
        <v>44</v>
      </c>
      <c r="C19" s="18"/>
      <c r="D19" s="19"/>
      <c r="E19" s="20"/>
    </row>
    <row r="20" customFormat="false" ht="25.5" hidden="false" customHeight="true" outlineLevel="0" collapsed="false">
      <c r="A20" s="16" t="s">
        <v>45</v>
      </c>
      <c r="B20" s="17" t="s">
        <v>46</v>
      </c>
      <c r="C20" s="18"/>
      <c r="D20" s="19"/>
      <c r="E20" s="20"/>
    </row>
    <row r="21" customFormat="false" ht="15" hidden="false" customHeight="false" outlineLevel="0" collapsed="false">
      <c r="B21" s="21" t="s">
        <v>36</v>
      </c>
      <c r="C21" s="22" t="n">
        <v>0.15</v>
      </c>
      <c r="D21" s="23" t="str">
        <f aca="false">IF(COUNT(D17:D20)=0,"",AVERAGE(D17:D20))</f>
        <v/>
      </c>
    </row>
    <row r="23" customFormat="false" ht="21.75" hidden="false" customHeight="true" outlineLevel="0" collapsed="false">
      <c r="A23" s="15" t="s">
        <v>25</v>
      </c>
      <c r="B23" s="15" t="s">
        <v>47</v>
      </c>
      <c r="C23" s="15" t="s">
        <v>27</v>
      </c>
      <c r="D23" s="15" t="s">
        <v>28</v>
      </c>
      <c r="E23" s="15" t="s">
        <v>29</v>
      </c>
    </row>
    <row r="24" customFormat="false" ht="25.5" hidden="false" customHeight="true" outlineLevel="0" collapsed="false">
      <c r="A24" s="16" t="s">
        <v>48</v>
      </c>
      <c r="B24" s="17" t="s">
        <v>49</v>
      </c>
      <c r="C24" s="18"/>
      <c r="D24" s="19"/>
      <c r="E24" s="20"/>
    </row>
    <row r="25" customFormat="false" ht="25.5" hidden="false" customHeight="true" outlineLevel="0" collapsed="false">
      <c r="A25" s="16" t="s">
        <v>50</v>
      </c>
      <c r="B25" s="17" t="s">
        <v>51</v>
      </c>
      <c r="C25" s="18" t="s">
        <v>40</v>
      </c>
      <c r="D25" s="19"/>
      <c r="E25" s="20"/>
    </row>
    <row r="26" customFormat="false" ht="25.5" hidden="false" customHeight="true" outlineLevel="0" collapsed="false">
      <c r="A26" s="16" t="s">
        <v>52</v>
      </c>
      <c r="B26" s="17" t="s">
        <v>53</v>
      </c>
      <c r="C26" s="18"/>
      <c r="D26" s="19"/>
      <c r="E26" s="20"/>
    </row>
    <row r="27" customFormat="false" ht="15" hidden="false" customHeight="false" outlineLevel="0" collapsed="false">
      <c r="B27" s="21" t="s">
        <v>36</v>
      </c>
      <c r="C27" s="22" t="n">
        <v>0.1</v>
      </c>
      <c r="D27" s="23" t="str">
        <f aca="false">IF(COUNT(D24:D26)=0,"",AVERAGE(D24:D26))</f>
        <v/>
      </c>
    </row>
    <row r="29" customFormat="false" ht="21.75" hidden="false" customHeight="true" outlineLevel="0" collapsed="false">
      <c r="A29" s="15" t="s">
        <v>25</v>
      </c>
      <c r="B29" s="15" t="s">
        <v>54</v>
      </c>
      <c r="C29" s="15" t="s">
        <v>27</v>
      </c>
      <c r="D29" s="15" t="s">
        <v>28</v>
      </c>
      <c r="E29" s="15" t="s">
        <v>29</v>
      </c>
    </row>
    <row r="30" customFormat="false" ht="25.5" hidden="false" customHeight="true" outlineLevel="0" collapsed="false">
      <c r="A30" s="16" t="s">
        <v>55</v>
      </c>
      <c r="B30" s="17" t="s">
        <v>56</v>
      </c>
      <c r="C30" s="18"/>
      <c r="D30" s="19"/>
      <c r="E30" s="20"/>
    </row>
    <row r="31" customFormat="false" ht="25.5" hidden="false" customHeight="true" outlineLevel="0" collapsed="false">
      <c r="A31" s="16" t="s">
        <v>57</v>
      </c>
      <c r="B31" s="17" t="s">
        <v>58</v>
      </c>
      <c r="C31" s="18" t="s">
        <v>40</v>
      </c>
      <c r="D31" s="19"/>
      <c r="E31" s="20"/>
    </row>
    <row r="32" customFormat="false" ht="25.5" hidden="false" customHeight="true" outlineLevel="0" collapsed="false">
      <c r="A32" s="16" t="s">
        <v>59</v>
      </c>
      <c r="B32" s="17" t="s">
        <v>60</v>
      </c>
      <c r="C32" s="18"/>
      <c r="D32" s="19"/>
      <c r="E32" s="20"/>
    </row>
    <row r="33" customFormat="false" ht="25.5" hidden="false" customHeight="true" outlineLevel="0" collapsed="false">
      <c r="A33" s="16" t="s">
        <v>61</v>
      </c>
      <c r="B33" s="17" t="s">
        <v>62</v>
      </c>
      <c r="C33" s="18"/>
      <c r="D33" s="19"/>
      <c r="E33" s="20"/>
    </row>
    <row r="34" customFormat="false" ht="15" hidden="false" customHeight="false" outlineLevel="0" collapsed="false">
      <c r="B34" s="21" t="s">
        <v>36</v>
      </c>
      <c r="C34" s="22" t="n">
        <v>0.15</v>
      </c>
      <c r="D34" s="23" t="str">
        <f aca="false">IF(COUNT(D30:D33)=0,"",AVERAGE(D30:D33))</f>
        <v/>
      </c>
    </row>
    <row r="36" customFormat="false" ht="21.75" hidden="false" customHeight="true" outlineLevel="0" collapsed="false">
      <c r="A36" s="15" t="s">
        <v>25</v>
      </c>
      <c r="B36" s="15" t="s">
        <v>63</v>
      </c>
      <c r="C36" s="15" t="s">
        <v>27</v>
      </c>
      <c r="D36" s="15" t="s">
        <v>28</v>
      </c>
      <c r="E36" s="15" t="s">
        <v>29</v>
      </c>
    </row>
    <row r="37" customFormat="false" ht="25.5" hidden="false" customHeight="true" outlineLevel="0" collapsed="false">
      <c r="A37" s="16" t="s">
        <v>64</v>
      </c>
      <c r="B37" s="17" t="s">
        <v>65</v>
      </c>
      <c r="C37" s="18" t="s">
        <v>40</v>
      </c>
      <c r="D37" s="19"/>
      <c r="E37" s="20"/>
    </row>
    <row r="38" customFormat="false" ht="25.5" hidden="false" customHeight="true" outlineLevel="0" collapsed="false">
      <c r="A38" s="16" t="s">
        <v>66</v>
      </c>
      <c r="B38" s="17" t="s">
        <v>67</v>
      </c>
      <c r="C38" s="18" t="s">
        <v>40</v>
      </c>
      <c r="D38" s="19"/>
      <c r="E38" s="20"/>
    </row>
    <row r="39" customFormat="false" ht="25.5" hidden="false" customHeight="true" outlineLevel="0" collapsed="false">
      <c r="A39" s="16" t="s">
        <v>68</v>
      </c>
      <c r="B39" s="17" t="s">
        <v>69</v>
      </c>
      <c r="C39" s="18"/>
      <c r="D39" s="19"/>
      <c r="E39" s="20"/>
    </row>
    <row r="40" customFormat="false" ht="15" hidden="false" customHeight="false" outlineLevel="0" collapsed="false">
      <c r="B40" s="21" t="s">
        <v>36</v>
      </c>
      <c r="C40" s="22" t="n">
        <v>0.15</v>
      </c>
      <c r="D40" s="23" t="str">
        <f aca="false">IF(COUNT(D37:D39)=0,"",AVERAGE(D37:D39))</f>
        <v/>
      </c>
    </row>
    <row r="42" customFormat="false" ht="21.75" hidden="false" customHeight="true" outlineLevel="0" collapsed="false">
      <c r="A42" s="15" t="s">
        <v>25</v>
      </c>
      <c r="B42" s="15" t="s">
        <v>70</v>
      </c>
      <c r="C42" s="15" t="s">
        <v>27</v>
      </c>
      <c r="D42" s="15" t="s">
        <v>28</v>
      </c>
      <c r="E42" s="15" t="s">
        <v>29</v>
      </c>
    </row>
    <row r="43" customFormat="false" ht="25.5" hidden="false" customHeight="true" outlineLevel="0" collapsed="false">
      <c r="A43" s="16" t="s">
        <v>71</v>
      </c>
      <c r="B43" s="17" t="s">
        <v>72</v>
      </c>
      <c r="C43" s="18" t="s">
        <v>40</v>
      </c>
      <c r="D43" s="19"/>
      <c r="E43" s="20"/>
    </row>
    <row r="44" customFormat="false" ht="25.5" hidden="false" customHeight="true" outlineLevel="0" collapsed="false">
      <c r="A44" s="16" t="s">
        <v>73</v>
      </c>
      <c r="B44" s="17" t="s">
        <v>74</v>
      </c>
      <c r="C44" s="18"/>
      <c r="D44" s="19"/>
      <c r="E44" s="20"/>
    </row>
    <row r="45" customFormat="false" ht="25.5" hidden="false" customHeight="true" outlineLevel="0" collapsed="false">
      <c r="A45" s="16" t="s">
        <v>75</v>
      </c>
      <c r="B45" s="17" t="s">
        <v>76</v>
      </c>
      <c r="C45" s="18"/>
      <c r="D45" s="19"/>
      <c r="E45" s="20"/>
    </row>
    <row r="46" customFormat="false" ht="15" hidden="false" customHeight="false" outlineLevel="0" collapsed="false">
      <c r="B46" s="21" t="s">
        <v>36</v>
      </c>
      <c r="C46" s="22" t="n">
        <v>0.1</v>
      </c>
      <c r="D46" s="23" t="str">
        <f aca="false">IF(COUNT(D43:D45)=0,"",AVERAGE(D43:D45))</f>
        <v/>
      </c>
    </row>
    <row r="48" customFormat="false" ht="21.75" hidden="false" customHeight="true" outlineLevel="0" collapsed="false">
      <c r="A48" s="15" t="s">
        <v>25</v>
      </c>
      <c r="B48" s="15" t="s">
        <v>77</v>
      </c>
      <c r="C48" s="15" t="s">
        <v>27</v>
      </c>
      <c r="D48" s="15" t="s">
        <v>28</v>
      </c>
      <c r="E48" s="15" t="s">
        <v>29</v>
      </c>
    </row>
    <row r="49" customFormat="false" ht="25.5" hidden="false" customHeight="true" outlineLevel="0" collapsed="false">
      <c r="A49" s="16" t="s">
        <v>78</v>
      </c>
      <c r="B49" s="17" t="s">
        <v>79</v>
      </c>
      <c r="C49" s="18"/>
      <c r="D49" s="19"/>
      <c r="E49" s="20"/>
    </row>
    <row r="50" customFormat="false" ht="25.5" hidden="false" customHeight="true" outlineLevel="0" collapsed="false">
      <c r="A50" s="16" t="s">
        <v>80</v>
      </c>
      <c r="B50" s="17" t="s">
        <v>81</v>
      </c>
      <c r="C50" s="18"/>
      <c r="D50" s="19"/>
      <c r="E50" s="20"/>
    </row>
    <row r="51" customFormat="false" ht="25.5" hidden="false" customHeight="true" outlineLevel="0" collapsed="false">
      <c r="A51" s="16" t="s">
        <v>82</v>
      </c>
      <c r="B51" s="17" t="s">
        <v>83</v>
      </c>
      <c r="C51" s="18"/>
      <c r="D51" s="19"/>
      <c r="E51" s="20"/>
    </row>
    <row r="52" customFormat="false" ht="15" hidden="false" customHeight="false" outlineLevel="0" collapsed="false">
      <c r="B52" s="21" t="s">
        <v>36</v>
      </c>
      <c r="C52" s="22" t="n">
        <v>0.06</v>
      </c>
      <c r="D52" s="23" t="str">
        <f aca="false">IF(COUNT(D49:D51)=0,"",AVERAGE(D49:D51))</f>
        <v/>
      </c>
    </row>
    <row r="54" customFormat="false" ht="21.75" hidden="false" customHeight="true" outlineLevel="0" collapsed="false">
      <c r="A54" s="15" t="s">
        <v>25</v>
      </c>
      <c r="B54" s="15" t="s">
        <v>84</v>
      </c>
      <c r="C54" s="15" t="s">
        <v>27</v>
      </c>
      <c r="D54" s="15" t="s">
        <v>28</v>
      </c>
      <c r="E54" s="15" t="s">
        <v>29</v>
      </c>
    </row>
    <row r="55" customFormat="false" ht="25.5" hidden="false" customHeight="true" outlineLevel="0" collapsed="false">
      <c r="A55" s="16" t="s">
        <v>85</v>
      </c>
      <c r="B55" s="17" t="s">
        <v>86</v>
      </c>
      <c r="C55" s="18" t="s">
        <v>40</v>
      </c>
      <c r="D55" s="19"/>
      <c r="E55" s="20"/>
    </row>
    <row r="56" customFormat="false" ht="25.5" hidden="false" customHeight="true" outlineLevel="0" collapsed="false">
      <c r="A56" s="16" t="s">
        <v>87</v>
      </c>
      <c r="B56" s="17" t="s">
        <v>88</v>
      </c>
      <c r="C56" s="18"/>
      <c r="D56" s="19"/>
      <c r="E56" s="20"/>
    </row>
    <row r="57" customFormat="false" ht="25.5" hidden="false" customHeight="true" outlineLevel="0" collapsed="false">
      <c r="A57" s="16" t="s">
        <v>89</v>
      </c>
      <c r="B57" s="17" t="s">
        <v>90</v>
      </c>
      <c r="C57" s="18"/>
      <c r="D57" s="19"/>
      <c r="E57" s="20"/>
    </row>
    <row r="58" customFormat="false" ht="25.5" hidden="false" customHeight="true" outlineLevel="0" collapsed="false">
      <c r="A58" s="16" t="s">
        <v>91</v>
      </c>
      <c r="B58" s="17" t="s">
        <v>92</v>
      </c>
      <c r="C58" s="18"/>
      <c r="D58" s="19"/>
      <c r="E58" s="20"/>
    </row>
    <row r="59" customFormat="false" ht="15" hidden="false" customHeight="false" outlineLevel="0" collapsed="false">
      <c r="B59" s="21" t="s">
        <v>36</v>
      </c>
      <c r="C59" s="22" t="n">
        <v>0.08</v>
      </c>
      <c r="D59" s="23" t="str">
        <f aca="false">IF(COUNT(D55:D58)=0,"",AVERAGE(D55:D58))</f>
        <v/>
      </c>
    </row>
    <row r="61" customFormat="false" ht="21.75" hidden="false" customHeight="true" outlineLevel="0" collapsed="false">
      <c r="A61" s="15" t="s">
        <v>25</v>
      </c>
      <c r="B61" s="15" t="s">
        <v>93</v>
      </c>
      <c r="C61" s="15" t="s">
        <v>27</v>
      </c>
      <c r="D61" s="15" t="s">
        <v>28</v>
      </c>
      <c r="E61" s="15" t="s">
        <v>29</v>
      </c>
    </row>
    <row r="62" customFormat="false" ht="25.5" hidden="false" customHeight="true" outlineLevel="0" collapsed="false">
      <c r="A62" s="16" t="s">
        <v>94</v>
      </c>
      <c r="B62" s="17" t="s">
        <v>95</v>
      </c>
      <c r="C62" s="18" t="s">
        <v>40</v>
      </c>
      <c r="D62" s="19"/>
      <c r="E62" s="20"/>
    </row>
    <row r="63" customFormat="false" ht="25.5" hidden="false" customHeight="true" outlineLevel="0" collapsed="false">
      <c r="A63" s="16" t="s">
        <v>96</v>
      </c>
      <c r="B63" s="17" t="s">
        <v>97</v>
      </c>
      <c r="C63" s="18"/>
      <c r="D63" s="19"/>
      <c r="E63" s="20"/>
    </row>
    <row r="64" customFormat="false" ht="25.5" hidden="false" customHeight="true" outlineLevel="0" collapsed="false">
      <c r="A64" s="16" t="s">
        <v>98</v>
      </c>
      <c r="B64" s="17" t="s">
        <v>99</v>
      </c>
      <c r="C64" s="18" t="s">
        <v>40</v>
      </c>
      <c r="D64" s="19"/>
      <c r="E64" s="20"/>
    </row>
    <row r="65" customFormat="false" ht="15" hidden="false" customHeight="false" outlineLevel="0" collapsed="false">
      <c r="B65" s="21" t="s">
        <v>36</v>
      </c>
      <c r="C65" s="22" t="n">
        <v>0.07</v>
      </c>
      <c r="D65" s="23" t="str">
        <f aca="false">IF(COUNT(D62:D64)=0,"",AVERAGE(D62:D64))</f>
        <v/>
      </c>
    </row>
    <row r="67" customFormat="false" ht="21.75" hidden="false" customHeight="true" outlineLevel="0" collapsed="false">
      <c r="A67" s="15" t="s">
        <v>25</v>
      </c>
      <c r="B67" s="15" t="s">
        <v>100</v>
      </c>
      <c r="C67" s="15" t="s">
        <v>27</v>
      </c>
      <c r="D67" s="15" t="s">
        <v>28</v>
      </c>
      <c r="E67" s="15" t="s">
        <v>29</v>
      </c>
    </row>
    <row r="68" customFormat="false" ht="25.5" hidden="false" customHeight="true" outlineLevel="0" collapsed="false">
      <c r="A68" s="16" t="s">
        <v>101</v>
      </c>
      <c r="B68" s="17" t="s">
        <v>102</v>
      </c>
      <c r="C68" s="18"/>
      <c r="D68" s="19"/>
      <c r="E68" s="20"/>
    </row>
    <row r="69" customFormat="false" ht="25.5" hidden="false" customHeight="true" outlineLevel="0" collapsed="false">
      <c r="A69" s="16" t="s">
        <v>103</v>
      </c>
      <c r="B69" s="17" t="s">
        <v>104</v>
      </c>
      <c r="C69" s="18"/>
      <c r="D69" s="19"/>
      <c r="E69" s="20"/>
    </row>
    <row r="70" customFormat="false" ht="25.5" hidden="false" customHeight="true" outlineLevel="0" collapsed="false">
      <c r="A70" s="16" t="s">
        <v>105</v>
      </c>
      <c r="B70" s="17" t="s">
        <v>106</v>
      </c>
      <c r="C70" s="18" t="s">
        <v>40</v>
      </c>
      <c r="D70" s="19"/>
      <c r="E70" s="20"/>
    </row>
    <row r="71" customFormat="false" ht="25.5" hidden="false" customHeight="true" outlineLevel="0" collapsed="false">
      <c r="A71" s="16" t="s">
        <v>107</v>
      </c>
      <c r="B71" s="17" t="s">
        <v>108</v>
      </c>
      <c r="C71" s="18"/>
      <c r="D71" s="19"/>
      <c r="E71" s="20"/>
    </row>
    <row r="72" customFormat="false" ht="15" hidden="false" customHeight="false" outlineLevel="0" collapsed="false">
      <c r="B72" s="21" t="s">
        <v>36</v>
      </c>
      <c r="C72" s="22" t="n">
        <v>0.08</v>
      </c>
      <c r="D72" s="23" t="str">
        <f aca="false">IF(COUNT(D68:D71)=0,"",AVERAGE(D68:D71))</f>
        <v/>
      </c>
    </row>
    <row r="74" customFormat="false" ht="15" hidden="false" customHeight="false" outlineLevel="0" collapsed="false">
      <c r="A74" s="24" t="s">
        <v>109</v>
      </c>
      <c r="B74" s="25"/>
      <c r="C74" s="25"/>
      <c r="D74" s="25"/>
      <c r="E74" s="25"/>
    </row>
    <row r="75" customFormat="false" ht="15" hidden="false" customHeight="false" outlineLevel="0" collapsed="false">
      <c r="B75" s="21" t="s">
        <v>110</v>
      </c>
      <c r="D75" s="26" t="n">
        <f aca="false">C14+C21+C27+C34+C40+C46+C52+C59+C65+C72</f>
        <v>1</v>
      </c>
    </row>
    <row r="76" customFormat="false" ht="15" hidden="false" customHeight="false" outlineLevel="0" collapsed="false">
      <c r="B76" s="21" t="s">
        <v>111</v>
      </c>
      <c r="D76" s="27" t="str">
        <f aca="false">IF((IF(D14="",0,C14)+IF(D21="",0,C21)+IF(D27="",0,C27)+IF(D34="",0,C34)+IF(D40="",0,C40)+IF(D46="",0,C46)+IF(D52="",0,C52)+IF(D59="",0,C59)+IF(D65="",0,C65)+IF(D72="",0,C72))=0,"",(IF(D14="",0,C14*D14)+IF(D21="",0,C21*D21)+IF(D27="",0,C27*D27)+IF(D34="",0,C34*D34)+IF(D40="",0,C40*D40)+IF(D46="",0,C46*D46)+IF(D52="",0,C52*D52)+IF(D59="",0,C59*D59)+IF(D65="",0,C65*D65)+IF(D72="",0,C72*D72))/(IF(D14="",0,C14)+IF(D21="",0,C21)+IF(D27="",0,C27)+IF(D34="",0,C34)+IF(D40="",0,C40)+IF(D46="",0,C46)+IF(D52="",0,C52)+IF(D59="",0,C59)+IF(D65="",0,C65)+IF(D72="",0,C72))/5*100)</f>
        <v/>
      </c>
    </row>
    <row r="77" customFormat="false" ht="15" hidden="false" customHeight="false" outlineLevel="0" collapsed="false">
      <c r="B77" s="21" t="s">
        <v>112</v>
      </c>
      <c r="D77" s="27" t="n">
        <f aca="false">IF(AND(ISNUMBER(D17),D17&lt;=1),1,0)+IF(AND(ISNUMBER(D18),D18&lt;=1),1,0)+IF(AND(ISNUMBER(D25),D25&lt;=1),1,0)+IF(AND(ISNUMBER(D31),D31&lt;=1),1,0)+IF(AND(ISNUMBER(D37),D37&lt;=1),1,0)+IF(AND(ISNUMBER(D38),D38&lt;=1),1,0)+IF(AND(ISNUMBER(D43),D43&lt;=1),1,0)+IF(AND(ISNUMBER(D55),D55&lt;=1),1,0)+IF(AND(ISNUMBER(D62),D62&lt;=1),1,0)+IF(AND(ISNUMBER(D64),D64&lt;=1),1,0)+IF(AND(ISNUMBER(D70),D70&lt;=1),1,0)</f>
        <v>0</v>
      </c>
    </row>
    <row r="78" customFormat="false" ht="15" hidden="false" customHeight="false" outlineLevel="0" collapsed="false">
      <c r="B78" s="21" t="s">
        <v>113</v>
      </c>
      <c r="C78" s="28" t="n">
        <v>75</v>
      </c>
      <c r="D78" s="28" t="n">
        <v>60</v>
      </c>
    </row>
    <row r="79" customFormat="false" ht="15" hidden="false" customHeight="false" outlineLevel="0" collapsed="false">
      <c r="B79" s="21" t="s">
        <v>114</v>
      </c>
      <c r="C79" s="29" t="str">
        <f aca="false">IF(D76="","",IF(D77&gt;0,"Not approved",IF(D76&gt;=C78,"Approved",IF(D76&gt;=D78,"Approved with conditions: corrective action plan required","Not approved"))))</f>
        <v/>
      </c>
      <c r="D79" s="29"/>
      <c r="E79" s="29"/>
    </row>
    <row r="81" customFormat="false" ht="15" hidden="false" customHeight="false" outlineLevel="0" collapsed="false">
      <c r="B81" s="21" t="s">
        <v>115</v>
      </c>
      <c r="C81" s="30"/>
      <c r="D81" s="30"/>
      <c r="E81" s="30"/>
    </row>
    <row r="82" customFormat="false" ht="15" hidden="false" customHeight="false" outlineLevel="0" collapsed="false">
      <c r="C82" s="30"/>
      <c r="D82" s="30"/>
      <c r="E82" s="30"/>
    </row>
    <row r="83" customFormat="false" ht="15" hidden="false" customHeight="false" outlineLevel="0" collapsed="false">
      <c r="C83" s="30"/>
      <c r="D83" s="30"/>
      <c r="E83" s="30"/>
    </row>
    <row r="84" customFormat="false" ht="15" hidden="false" customHeight="false" outlineLevel="0" collapsed="false">
      <c r="C84" s="30"/>
      <c r="D84" s="30"/>
      <c r="E84" s="30"/>
    </row>
    <row r="86" customFormat="false" ht="15" hidden="false" customHeight="false" outlineLevel="0" collapsed="false">
      <c r="B86" s="21" t="s">
        <v>116</v>
      </c>
      <c r="C86" s="30"/>
      <c r="D86" s="30"/>
      <c r="E86" s="30"/>
    </row>
    <row r="87" customFormat="false" ht="15" hidden="false" customHeight="false" outlineLevel="0" collapsed="false">
      <c r="C87" s="30"/>
      <c r="D87" s="30"/>
      <c r="E87" s="30"/>
    </row>
  </sheetData>
  <mergeCells count="11">
    <mergeCell ref="A5:B5"/>
    <mergeCell ref="C5:E5"/>
    <mergeCell ref="A6:B6"/>
    <mergeCell ref="C6:E6"/>
    <mergeCell ref="A7:B7"/>
    <mergeCell ref="C7:E7"/>
    <mergeCell ref="A8:B8"/>
    <mergeCell ref="C8:E8"/>
    <mergeCell ref="C79:E79"/>
    <mergeCell ref="C81:E84"/>
    <mergeCell ref="C86:E87"/>
  </mergeCells>
  <conditionalFormatting sqref="D75">
    <cfRule type="cellIs" priority="2" operator="notEqual" aboveAverage="0" equalAverage="0" bottom="0" percent="0" rank="0" text="" dxfId="0">
      <formula>1</formula>
    </cfRule>
  </conditionalFormatting>
  <conditionalFormatting sqref="C79">
    <cfRule type="cellIs" priority="3" operator="equal" aboveAverage="0" equalAverage="0" bottom="0" percent="0" rank="0" text="" dxfId="1">
      <formula>"Approved"</formula>
    </cfRule>
    <cfRule type="cellIs" priority="4" operator="equal" aboveAverage="0" equalAverage="0" bottom="0" percent="0" rank="0" text="" dxfId="0">
      <formula>"Not approved"</formula>
    </cfRule>
    <cfRule type="cellIs" priority="5" operator="equal" aboveAverage="0" equalAverage="0" bottom="0" percent="0" rank="0" text="" dxfId="2">
      <formula>"Approved with conditions: corrective action plan required"</formula>
    </cfRule>
  </conditionalFormatting>
  <dataValidations count="10">
    <dataValidation allowBlank="true" error="Please choose from the list." errorStyle="stop" operator="between" showDropDown="false" showErrorMessage="true" showInputMessage="false" sqref="D11:D13" type="list">
      <formula1>"0,1,2,3,4,5,N/A"</formula1>
      <formula2>0</formula2>
    </dataValidation>
    <dataValidation allowBlank="true" error="Please choose from the list." errorStyle="stop" operator="between" showDropDown="false" showErrorMessage="true" showInputMessage="false" sqref="D17:D20" type="list">
      <formula1>"0,1,2,3,4,5,N/A"</formula1>
      <formula2>0</formula2>
    </dataValidation>
    <dataValidation allowBlank="true" error="Please choose from the list." errorStyle="stop" operator="between" showDropDown="false" showErrorMessage="true" showInputMessage="false" sqref="D24:D26" type="list">
      <formula1>"0,1,2,3,4,5,N/A"</formula1>
      <formula2>0</formula2>
    </dataValidation>
    <dataValidation allowBlank="true" error="Please choose from the list." errorStyle="stop" operator="between" showDropDown="false" showErrorMessage="true" showInputMessage="false" sqref="D30:D33" type="list">
      <formula1>"0,1,2,3,4,5,N/A"</formula1>
      <formula2>0</formula2>
    </dataValidation>
    <dataValidation allowBlank="true" error="Please choose from the list." errorStyle="stop" operator="between" showDropDown="false" showErrorMessage="true" showInputMessage="false" sqref="D37:D39" type="list">
      <formula1>"0,1,2,3,4,5,N/A"</formula1>
      <formula2>0</formula2>
    </dataValidation>
    <dataValidation allowBlank="true" error="Please choose from the list." errorStyle="stop" operator="between" showDropDown="false" showErrorMessage="true" showInputMessage="false" sqref="D43:D45" type="list">
      <formula1>"0,1,2,3,4,5,N/A"</formula1>
      <formula2>0</formula2>
    </dataValidation>
    <dataValidation allowBlank="true" error="Please choose from the list." errorStyle="stop" operator="between" showDropDown="false" showErrorMessage="true" showInputMessage="false" sqref="D49:D51" type="list">
      <formula1>"0,1,2,3,4,5,N/A"</formula1>
      <formula2>0</formula2>
    </dataValidation>
    <dataValidation allowBlank="true" error="Please choose from the list." errorStyle="stop" operator="between" showDropDown="false" showErrorMessage="true" showInputMessage="false" sqref="D55:D58" type="list">
      <formula1>"0,1,2,3,4,5,N/A"</formula1>
      <formula2>0</formula2>
    </dataValidation>
    <dataValidation allowBlank="true" error="Please choose from the list." errorStyle="stop" operator="between" showDropDown="false" showErrorMessage="true" showInputMessage="false" sqref="D62:D64" type="list">
      <formula1>"0,1,2,3,4,5,N/A"</formula1>
      <formula2>0</formula2>
    </dataValidation>
    <dataValidation allowBlank="true" error="Please choose from the list." errorStyle="stop" operator="between" showDropDown="false" showErrorMessage="true" showInputMessage="false" sqref="D68:D71" type="list">
      <formula1>"0,1,2,3,4,5,N/A"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2026-10-12T12:31:06Z</dcterms:created>
  <dc:creator>NSM Sourcing</dc:creator>
  <dc:description/>
  <dc:language>en-US</dc:language>
  <cp:lastModifiedBy/>
  <dcterms:modified xsi:type="dcterms:W3CDTF">2026-10-12T12:31:06Z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